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4376" windowHeight="8184" activeTab="0"/>
  </bookViews>
  <sheets>
    <sheet name="直接入力用" sheetId="1" r:id="rId1"/>
    <sheet name="手書き用" sheetId="2" r:id="rId2"/>
    <sheet name="Sheet3" sheetId="3" r:id="rId3"/>
    <sheet name="Sheet4" sheetId="4" r:id="rId4"/>
  </sheets>
  <definedNames/>
  <calcPr fullCalcOnLoad="1"/>
</workbook>
</file>

<file path=xl/comments1.xml><?xml version="1.0" encoding="utf-8"?>
<comments xmlns="http://schemas.openxmlformats.org/spreadsheetml/2006/main">
  <authors>
    <author>tkimura2</author>
  </authors>
  <commentList>
    <comment ref="Y3" authorId="0">
      <text>
        <r>
          <rPr>
            <b/>
            <sz val="9"/>
            <color indexed="10"/>
            <rFont val="ＭＳ Ｐゴシック"/>
            <family val="3"/>
          </rPr>
          <t>作成日・変更日をご入力ください:</t>
        </r>
        <r>
          <rPr>
            <sz val="9"/>
            <rFont val="ＭＳ Ｐゴシック"/>
            <family val="3"/>
          </rPr>
          <t xml:space="preserve">
Ctrl(コントロール)キーを押しながら
；(セミコロン)キーを押すと自動的に入力されます。</t>
        </r>
      </text>
    </comment>
  </commentList>
</comments>
</file>

<file path=xl/comments2.xml><?xml version="1.0" encoding="utf-8"?>
<comments xmlns="http://schemas.openxmlformats.org/spreadsheetml/2006/main">
  <authors>
    <author>tkimura2</author>
  </authors>
  <commentList>
    <comment ref="Y3" authorId="0">
      <text>
        <r>
          <rPr>
            <b/>
            <sz val="9"/>
            <color indexed="10"/>
            <rFont val="ＭＳ Ｐゴシック"/>
            <family val="3"/>
          </rPr>
          <t>作成日・変更日をご入力ください:</t>
        </r>
        <r>
          <rPr>
            <sz val="9"/>
            <rFont val="ＭＳ Ｐゴシック"/>
            <family val="3"/>
          </rPr>
          <t xml:space="preserve">
Ctrl(コントロール)キーを押しながら
；(セミコロン)キーを押すと自動的に入力されます。</t>
        </r>
      </text>
    </comment>
  </commentList>
</comments>
</file>

<file path=xl/sharedStrings.xml><?xml version="1.0" encoding="utf-8"?>
<sst xmlns="http://schemas.openxmlformats.org/spreadsheetml/2006/main" count="134" uniqueCount="63">
  <si>
    <t>単位ＰＴＡ事務局用　</t>
  </si>
  <si>
    <t>参加者 リスト</t>
  </si>
  <si>
    <r>
      <t>送信回数</t>
    </r>
    <r>
      <rPr>
        <sz val="11"/>
        <color indexed="10"/>
        <rFont val="ＭＳ Ｐゴシック"/>
        <family val="3"/>
      </rPr>
      <t>*</t>
    </r>
  </si>
  <si>
    <t>回目</t>
  </si>
  <si>
    <t>作成日</t>
  </si>
  <si>
    <t>県</t>
  </si>
  <si>
    <t>代表者
氏名</t>
  </si>
  <si>
    <t>分科会希望者数</t>
  </si>
  <si>
    <t>特別</t>
  </si>
  <si>
    <t>合  計</t>
  </si>
  <si>
    <t>電話</t>
  </si>
  <si>
    <t>第2希望</t>
  </si>
  <si>
    <t>第3希望</t>
  </si>
  <si>
    <t>郡・市（町・村）
ＰＴＡ名</t>
  </si>
  <si>
    <t>有料
参加者数</t>
  </si>
  <si>
    <t>参加費</t>
  </si>
  <si>
    <t>参加費
免除者数</t>
  </si>
  <si>
    <t>計</t>
  </si>
  <si>
    <t>分科会は第3希望まで必ずご記入下さい。記入の無い場合は、事務局一任とさせて頂きます。</t>
  </si>
  <si>
    <t>性別*</t>
  </si>
  <si>
    <r>
      <t>分科会*</t>
    </r>
    <r>
      <rPr>
        <sz val="11"/>
        <rFont val="ＭＳ Ｐゴシック"/>
        <family val="3"/>
      </rPr>
      <t xml:space="preserve">
</t>
    </r>
    <r>
      <rPr>
        <sz val="8"/>
        <color indexed="12"/>
        <rFont val="ＭＳ Ｐゴシック"/>
        <family val="3"/>
      </rPr>
      <t>（必ず第３希望まで）</t>
    </r>
  </si>
  <si>
    <t>シャトルバス
(10/30）</t>
  </si>
  <si>
    <r>
      <t xml:space="preserve">宿泊プラン（第1希望）
</t>
    </r>
    <r>
      <rPr>
        <sz val="8"/>
        <rFont val="ＭＳ Ｐゴシック"/>
        <family val="3"/>
      </rPr>
      <t>（二次案内の申込記号をご記入ください）</t>
    </r>
  </si>
  <si>
    <r>
      <t xml:space="preserve">宿泊プラン（第2希望）
</t>
    </r>
    <r>
      <rPr>
        <sz val="8"/>
        <rFont val="ＭＳ Ｐゴシック"/>
        <family val="3"/>
      </rPr>
      <t>（二次案内の申込記号をご記入ください）</t>
    </r>
  </si>
  <si>
    <t>参加費
免除者</t>
  </si>
  <si>
    <t>備　　　考</t>
  </si>
  <si>
    <t>氏カナ</t>
  </si>
  <si>
    <t>名カナ</t>
  </si>
  <si>
    <t>氏</t>
  </si>
  <si>
    <t>名</t>
  </si>
  <si>
    <t>第1希望</t>
  </si>
  <si>
    <t>第2希望</t>
  </si>
  <si>
    <t>第3希望</t>
  </si>
  <si>
    <t>分科会</t>
  </si>
  <si>
    <t>全体会</t>
  </si>
  <si>
    <r>
      <t xml:space="preserve">10/28 </t>
    </r>
    <r>
      <rPr>
        <sz val="11"/>
        <rFont val="ＭＳ Ｐゴシック"/>
        <family val="3"/>
      </rPr>
      <t>(金)</t>
    </r>
  </si>
  <si>
    <r>
      <t>10/29 (土)</t>
    </r>
  </si>
  <si>
    <r>
      <t>10/30 (日)</t>
    </r>
  </si>
  <si>
    <t>同室者名</t>
  </si>
  <si>
    <t>A-2</t>
  </si>
  <si>
    <t>フリガナ</t>
  </si>
  <si>
    <t>単位
ＰＴＡ</t>
  </si>
  <si>
    <t>立</t>
  </si>
  <si>
    <t>第1希望</t>
  </si>
  <si>
    <t>学校</t>
  </si>
  <si>
    <t>学校
所在地</t>
  </si>
  <si>
    <t>〒</t>
  </si>
  <si>
    <t>ＦＡＸ</t>
  </si>
  <si>
    <t>単位ＰＴＡ集計</t>
  </si>
  <si>
    <t>*</t>
  </si>
  <si>
    <t>必須入力項目です。</t>
  </si>
  <si>
    <t>フリガナ*</t>
  </si>
  <si>
    <t>参加者氏名*</t>
  </si>
  <si>
    <t>シャトルバス
(10/29）</t>
  </si>
  <si>
    <t>A-1</t>
  </si>
  <si>
    <t>№</t>
  </si>
  <si>
    <t>※参加者免除理由他ご記入ください</t>
  </si>
  <si>
    <t>7月22日（金）までに、熊本市ＰＴＡ協議会事務局にご提出ください。</t>
  </si>
  <si>
    <t>熊本市ＰＴＡ協議会</t>
  </si>
  <si>
    <r>
      <t>第61回 日本ＰＴＡ九州ブロック研究大会 宮崎大会　</t>
    </r>
    <r>
      <rPr>
        <b/>
        <sz val="11"/>
        <color indexed="8"/>
        <rFont val="ＭＳ Ｐゴシック"/>
        <family val="3"/>
      </rPr>
      <t>熊本市ＰＴＡ協議会用 申し込み書</t>
    </r>
  </si>
  <si>
    <t>手書き用</t>
  </si>
  <si>
    <t>直接入力用</t>
  </si>
  <si>
    <t>熊本県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</si>
</sst>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General&quot;分科会&quot;"/>
    <numFmt numFmtId="177" formatCode="General&quot;分科会&quot;"/>
    <numFmt numFmtId="178" formatCode="[&lt;=999]000;[&lt;=9999]000\-00;000\-0000"/>
    <numFmt numFmtId="179" formatCode="&quot;¥&quot;#,##0;[Red]&quot;¥&quot;#,##0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sz val="8"/>
      <color indexed="12"/>
      <name val="ＭＳ Ｐゴシック"/>
      <family val="3"/>
    </font>
    <font>
      <b/>
      <sz val="9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8"/>
      <color theme="1"/>
      <name val="Calibri"/>
      <family val="3"/>
    </font>
    <font>
      <sz val="18"/>
      <color theme="1"/>
      <name val="Calibri"/>
      <family val="3"/>
    </font>
    <font>
      <sz val="10"/>
      <color theme="0"/>
      <name val="ＭＳ Ｐゴシック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94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center" indent="1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33" borderId="0" xfId="0" applyFill="1" applyBorder="1" applyAlignment="1" applyProtection="1">
      <alignment horizontal="right" vertical="center"/>
      <protection locked="0"/>
    </xf>
    <xf numFmtId="14" fontId="0" fillId="0" borderId="10" xfId="0" applyNumberFormat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 shrinkToFit="1"/>
      <protection/>
    </xf>
    <xf numFmtId="177" fontId="0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13" xfId="0" applyFont="1" applyFill="1" applyBorder="1" applyAlignment="1" applyProtection="1">
      <alignment horizontal="right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38" fontId="4" fillId="34" borderId="10" xfId="48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 applyProtection="1">
      <alignment vertical="center" wrapText="1"/>
      <protection/>
    </xf>
    <xf numFmtId="0" fontId="1" fillId="33" borderId="0" xfId="0" applyFont="1" applyFill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Continuous" vertical="center" shrinkToFit="1"/>
      <protection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 shrinkToFit="1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11" fillId="0" borderId="10" xfId="0" applyFont="1" applyBorder="1" applyAlignment="1" applyProtection="1">
      <alignment horizontal="center" vertical="center" wrapText="1" shrinkToFit="1"/>
      <protection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1" fillId="34" borderId="10" xfId="0" applyNumberFormat="1" applyFont="1" applyFill="1" applyBorder="1" applyAlignment="1" applyProtection="1">
      <alignment horizontal="center" vertical="center" shrinkToFit="1"/>
      <protection/>
    </xf>
    <xf numFmtId="6" fontId="4" fillId="34" borderId="10" xfId="48" applyNumberFormat="1" applyFont="1" applyFill="1" applyBorder="1" applyAlignment="1" applyProtection="1">
      <alignment horizontal="center" vertical="center" shrinkToFit="1"/>
      <protection/>
    </xf>
    <xf numFmtId="6" fontId="11" fillId="34" borderId="10" xfId="48" applyNumberFormat="1" applyFont="1" applyFill="1" applyBorder="1" applyAlignment="1" applyProtection="1">
      <alignment vertical="center" shrinkToFit="1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 wrapText="1" shrinkToFit="1"/>
      <protection/>
    </xf>
    <xf numFmtId="0" fontId="0" fillId="0" borderId="16" xfId="0" applyFont="1" applyFill="1" applyBorder="1" applyAlignment="1" applyProtection="1">
      <alignment horizontal="center" vertical="center" shrinkToFit="1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49" fillId="0" borderId="0" xfId="0" applyFont="1" applyAlignment="1">
      <alignment/>
    </xf>
    <xf numFmtId="0" fontId="0" fillId="0" borderId="0" xfId="0" applyAlignment="1" applyProtection="1">
      <alignment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4" fillId="0" borderId="17" xfId="0" applyFont="1" applyFill="1" applyBorder="1" applyAlignment="1" applyProtection="1">
      <alignment horizontal="center" vertical="center" shrinkToFit="1"/>
      <protection/>
    </xf>
    <xf numFmtId="0" fontId="9" fillId="0" borderId="10" xfId="0" applyFont="1" applyFill="1" applyBorder="1" applyAlignment="1" applyProtection="1">
      <alignment horizontal="center" vertical="center" shrinkToFit="1"/>
      <protection/>
    </xf>
    <xf numFmtId="56" fontId="0" fillId="0" borderId="10" xfId="0" applyNumberForma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Continuous" vertical="center" shrinkToFit="1"/>
      <protection/>
    </xf>
    <xf numFmtId="6" fontId="4" fillId="0" borderId="21" xfId="48" applyNumberFormat="1" applyFont="1" applyFill="1" applyBorder="1" applyAlignment="1" applyProtection="1">
      <alignment horizontal="center" vertical="center" shrinkToFit="1"/>
      <protection/>
    </xf>
    <xf numFmtId="0" fontId="11" fillId="34" borderId="21" xfId="0" applyFont="1" applyFill="1" applyBorder="1" applyAlignment="1" applyProtection="1">
      <alignment horizontal="center" vertical="center" shrinkToFit="1"/>
      <protection locked="0"/>
    </xf>
    <xf numFmtId="0" fontId="11" fillId="33" borderId="21" xfId="0" applyFont="1" applyFill="1" applyBorder="1" applyAlignment="1" applyProtection="1">
      <alignment horizontal="center" vertical="center" shrinkToFit="1"/>
      <protection locked="0"/>
    </xf>
    <xf numFmtId="0" fontId="11" fillId="33" borderId="23" xfId="0" applyFont="1" applyFill="1" applyBorder="1" applyAlignment="1" applyProtection="1">
      <alignment horizontal="center" vertical="center" shrinkToFit="1"/>
      <protection locked="0"/>
    </xf>
    <xf numFmtId="0" fontId="11" fillId="33" borderId="21" xfId="0" applyFont="1" applyFill="1" applyBorder="1" applyAlignment="1" applyProtection="1">
      <alignment horizontal="center" vertical="center"/>
      <protection locked="0"/>
    </xf>
    <xf numFmtId="0" fontId="11" fillId="33" borderId="24" xfId="0" applyFont="1" applyFill="1" applyBorder="1" applyAlignment="1" applyProtection="1">
      <alignment horizontal="center" vertical="center" shrinkToFit="1"/>
      <protection locked="0"/>
    </xf>
    <xf numFmtId="179" fontId="11" fillId="34" borderId="21" xfId="0" applyNumberFormat="1" applyFont="1" applyFill="1" applyBorder="1" applyAlignment="1" applyProtection="1">
      <alignment vertical="center" shrinkToFit="1"/>
      <protection/>
    </xf>
    <xf numFmtId="179" fontId="11" fillId="33" borderId="24" xfId="0" applyNumberFormat="1" applyFont="1" applyFill="1" applyBorder="1" applyAlignment="1" applyProtection="1">
      <alignment horizontal="center" vertical="center" shrinkToFit="1"/>
      <protection locked="0"/>
    </xf>
    <xf numFmtId="0" fontId="11" fillId="34" borderId="10" xfId="0" applyFont="1" applyFill="1" applyBorder="1" applyAlignment="1" applyProtection="1">
      <alignment horizontal="center" vertical="center" shrinkToFit="1"/>
      <protection locked="0"/>
    </xf>
    <xf numFmtId="0" fontId="11" fillId="33" borderId="10" xfId="0" applyFont="1" applyFill="1" applyBorder="1" applyAlignment="1" applyProtection="1">
      <alignment horizontal="center" vertical="center" shrinkToFit="1"/>
      <protection locked="0"/>
    </xf>
    <xf numFmtId="0" fontId="11" fillId="33" borderId="17" xfId="0" applyFont="1" applyFill="1" applyBorder="1" applyAlignment="1" applyProtection="1">
      <alignment horizontal="center" vertical="center" shrinkToFit="1"/>
      <protection locked="0"/>
    </xf>
    <xf numFmtId="0" fontId="0" fillId="35" borderId="0" xfId="0" applyFill="1" applyAlignment="1">
      <alignment vertical="center"/>
    </xf>
    <xf numFmtId="0" fontId="2" fillId="35" borderId="0" xfId="0" applyFont="1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vertical="center"/>
      <protection/>
    </xf>
    <xf numFmtId="0" fontId="0" fillId="35" borderId="0" xfId="0" applyFill="1" applyAlignment="1" applyProtection="1">
      <alignment vertical="center"/>
      <protection/>
    </xf>
    <xf numFmtId="0" fontId="4" fillId="35" borderId="0" xfId="0" applyFont="1" applyFill="1" applyAlignment="1" applyProtection="1">
      <alignment horizontal="right" vertical="center" indent="1"/>
      <protection/>
    </xf>
    <xf numFmtId="0" fontId="6" fillId="35" borderId="0" xfId="0" applyFont="1" applyFill="1" applyAlignment="1" applyProtection="1">
      <alignment horizontal="right" vertical="center"/>
      <protection/>
    </xf>
    <xf numFmtId="0" fontId="0" fillId="35" borderId="0" xfId="0" applyFill="1" applyBorder="1" applyAlignment="1" applyProtection="1">
      <alignment horizontal="right" vertical="center"/>
      <protection/>
    </xf>
    <xf numFmtId="0" fontId="0" fillId="35" borderId="0" xfId="0" applyFill="1" applyBorder="1" applyAlignment="1" applyProtection="1">
      <alignment horizontal="right" vertical="center"/>
      <protection locked="0"/>
    </xf>
    <xf numFmtId="14" fontId="0" fillId="35" borderId="10" xfId="0" applyNumberFormat="1" applyFill="1" applyBorder="1" applyAlignment="1" applyProtection="1">
      <alignment horizontal="center" vertical="center"/>
      <protection/>
    </xf>
    <xf numFmtId="0" fontId="7" fillId="35" borderId="0" xfId="0" applyFont="1" applyFill="1" applyBorder="1" applyAlignment="1" applyProtection="1">
      <alignment vertical="center"/>
      <protection/>
    </xf>
    <xf numFmtId="0" fontId="1" fillId="35" borderId="11" xfId="0" applyFont="1" applyFill="1" applyBorder="1" applyAlignment="1" applyProtection="1">
      <alignment horizontal="center" vertical="center"/>
      <protection/>
    </xf>
    <xf numFmtId="0" fontId="2" fillId="35" borderId="0" xfId="0" applyFont="1" applyFill="1" applyBorder="1" applyAlignment="1" applyProtection="1">
      <alignment horizontal="right" vertical="center"/>
      <protection/>
    </xf>
    <xf numFmtId="176" fontId="4" fillId="35" borderId="10" xfId="0" applyNumberFormat="1" applyFont="1" applyFill="1" applyBorder="1" applyAlignment="1" applyProtection="1">
      <alignment horizontal="center" vertical="center" shrinkToFit="1"/>
      <protection/>
    </xf>
    <xf numFmtId="177" fontId="0" fillId="35" borderId="10" xfId="0" applyNumberFormat="1" applyFont="1" applyFill="1" applyBorder="1" applyAlignment="1" applyProtection="1">
      <alignment horizontal="center" vertical="center" shrinkToFit="1"/>
      <protection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1" fillId="35" borderId="12" xfId="0" applyFont="1" applyFill="1" applyBorder="1" applyAlignment="1" applyProtection="1">
      <alignment vertical="center" wrapText="1"/>
      <protection/>
    </xf>
    <xf numFmtId="0" fontId="4" fillId="35" borderId="0" xfId="0" applyFont="1" applyFill="1" applyBorder="1" applyAlignment="1" applyProtection="1">
      <alignment horizontal="right" vertical="center"/>
      <protection/>
    </xf>
    <xf numFmtId="0" fontId="4" fillId="35" borderId="13" xfId="0" applyFont="1" applyFill="1" applyBorder="1" applyAlignment="1" applyProtection="1">
      <alignment horizontal="right" vertical="center"/>
      <protection/>
    </xf>
    <xf numFmtId="0" fontId="1" fillId="35" borderId="14" xfId="0" applyFont="1" applyFill="1" applyBorder="1" applyAlignment="1" applyProtection="1">
      <alignment vertical="center" wrapText="1"/>
      <protection/>
    </xf>
    <xf numFmtId="0" fontId="1" fillId="35" borderId="0" xfId="0" applyFont="1" applyFill="1" applyBorder="1" applyAlignment="1" applyProtection="1">
      <alignment horizontal="right" vertical="center"/>
      <protection locked="0"/>
    </xf>
    <xf numFmtId="0" fontId="4" fillId="35" borderId="15" xfId="0" applyFont="1" applyFill="1" applyBorder="1" applyAlignment="1" applyProtection="1">
      <alignment vertical="center"/>
      <protection/>
    </xf>
    <xf numFmtId="0" fontId="0" fillId="35" borderId="15" xfId="0" applyFill="1" applyBorder="1" applyAlignment="1" applyProtection="1">
      <alignment vertical="center"/>
      <protection/>
    </xf>
    <xf numFmtId="0" fontId="4" fillId="35" borderId="0" xfId="0" applyFont="1" applyFill="1" applyAlignment="1" applyProtection="1">
      <alignment vertical="center"/>
      <protection/>
    </xf>
    <xf numFmtId="0" fontId="4" fillId="35" borderId="0" xfId="0" applyFont="1" applyFill="1" applyBorder="1" applyAlignment="1" applyProtection="1">
      <alignment horizontal="centerContinuous" vertical="center" shrinkToFit="1"/>
      <protection/>
    </xf>
    <xf numFmtId="0" fontId="4" fillId="35" borderId="0" xfId="0" applyFont="1" applyFill="1" applyBorder="1" applyAlignment="1" applyProtection="1">
      <alignment horizontal="center" vertical="center" shrinkToFit="1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10" fillId="35" borderId="0" xfId="0" applyFont="1" applyFill="1" applyBorder="1" applyAlignment="1" applyProtection="1">
      <alignment vertical="center"/>
      <protection/>
    </xf>
    <xf numFmtId="0" fontId="11" fillId="35" borderId="10" xfId="0" applyFont="1" applyFill="1" applyBorder="1" applyAlignment="1" applyProtection="1">
      <alignment horizontal="center" vertical="center" wrapText="1" shrinkToFit="1"/>
      <protection/>
    </xf>
    <xf numFmtId="0" fontId="4" fillId="35" borderId="10" xfId="0" applyFont="1" applyFill="1" applyBorder="1" applyAlignment="1" applyProtection="1">
      <alignment horizontal="center" vertical="center" shrinkToFit="1"/>
      <protection/>
    </xf>
    <xf numFmtId="0" fontId="12" fillId="35" borderId="0" xfId="0" applyFont="1" applyFill="1" applyBorder="1" applyAlignment="1" applyProtection="1">
      <alignment horizontal="right" vertical="center"/>
      <protection/>
    </xf>
    <xf numFmtId="0" fontId="12" fillId="35" borderId="0" xfId="0" applyFont="1" applyFill="1" applyBorder="1" applyAlignment="1" applyProtection="1">
      <alignment vertical="center"/>
      <protection/>
    </xf>
    <xf numFmtId="0" fontId="4" fillId="35" borderId="16" xfId="0" applyFon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 vertical="center" wrapText="1" shrinkToFit="1"/>
      <protection/>
    </xf>
    <xf numFmtId="0" fontId="0" fillId="35" borderId="16" xfId="0" applyFont="1" applyFill="1" applyBorder="1" applyAlignment="1" applyProtection="1">
      <alignment horizontal="center" vertical="center" shrinkToFit="1"/>
      <protection/>
    </xf>
    <xf numFmtId="0" fontId="0" fillId="35" borderId="19" xfId="0" applyFill="1" applyBorder="1" applyAlignment="1" applyProtection="1">
      <alignment vertical="center"/>
      <protection/>
    </xf>
    <xf numFmtId="0" fontId="0" fillId="35" borderId="20" xfId="0" applyFill="1" applyBorder="1" applyAlignment="1" applyProtection="1">
      <alignment vertical="center"/>
      <protection/>
    </xf>
    <xf numFmtId="0" fontId="49" fillId="35" borderId="0" xfId="0" applyFont="1" applyFill="1" applyAlignment="1">
      <alignment/>
    </xf>
    <xf numFmtId="0" fontId="4" fillId="35" borderId="21" xfId="0" applyFont="1" applyFill="1" applyBorder="1" applyAlignment="1" applyProtection="1">
      <alignment horizontal="center" vertical="center"/>
      <protection/>
    </xf>
    <xf numFmtId="0" fontId="0" fillId="35" borderId="10" xfId="0" applyFont="1" applyFill="1" applyBorder="1" applyAlignment="1" applyProtection="1">
      <alignment horizontal="center" vertical="center"/>
      <protection/>
    </xf>
    <xf numFmtId="0" fontId="4" fillId="35" borderId="22" xfId="0" applyFont="1" applyFill="1" applyBorder="1" applyAlignment="1" applyProtection="1">
      <alignment horizontal="center" vertical="center" shrinkToFit="1"/>
      <protection/>
    </xf>
    <xf numFmtId="0" fontId="4" fillId="35" borderId="17" xfId="0" applyFont="1" applyFill="1" applyBorder="1" applyAlignment="1" applyProtection="1">
      <alignment horizontal="center" vertical="center" shrinkToFit="1"/>
      <protection/>
    </xf>
    <xf numFmtId="0" fontId="9" fillId="35" borderId="10" xfId="0" applyFont="1" applyFill="1" applyBorder="1" applyAlignment="1" applyProtection="1">
      <alignment horizontal="center" vertical="center" shrinkToFit="1"/>
      <protection/>
    </xf>
    <xf numFmtId="56" fontId="0" fillId="35" borderId="10" xfId="0" applyNumberFormat="1" applyFill="1" applyBorder="1" applyAlignment="1" applyProtection="1">
      <alignment horizontal="center" vertical="center" shrinkToFit="1"/>
      <protection/>
    </xf>
    <xf numFmtId="0" fontId="4" fillId="35" borderId="10" xfId="0" applyFont="1" applyFill="1" applyBorder="1" applyAlignment="1" applyProtection="1">
      <alignment horizontal="centerContinuous" vertical="center" shrinkToFit="1"/>
      <protection/>
    </xf>
    <xf numFmtId="6" fontId="4" fillId="35" borderId="21" xfId="48" applyNumberFormat="1" applyFont="1" applyFill="1" applyBorder="1" applyAlignment="1" applyProtection="1">
      <alignment horizontal="center" vertical="center" shrinkToFit="1"/>
      <protection/>
    </xf>
    <xf numFmtId="0" fontId="11" fillId="35" borderId="21" xfId="0" applyFont="1" applyFill="1" applyBorder="1" applyAlignment="1" applyProtection="1">
      <alignment horizontal="center" vertical="center" shrinkToFit="1"/>
      <protection locked="0"/>
    </xf>
    <xf numFmtId="0" fontId="11" fillId="35" borderId="23" xfId="0" applyFont="1" applyFill="1" applyBorder="1" applyAlignment="1" applyProtection="1">
      <alignment horizontal="center" vertical="center" shrinkToFit="1"/>
      <protection locked="0"/>
    </xf>
    <xf numFmtId="0" fontId="11" fillId="35" borderId="21" xfId="0" applyFont="1" applyFill="1" applyBorder="1" applyAlignment="1" applyProtection="1">
      <alignment horizontal="center" vertical="center"/>
      <protection locked="0"/>
    </xf>
    <xf numFmtId="0" fontId="11" fillId="35" borderId="24" xfId="0" applyFont="1" applyFill="1" applyBorder="1" applyAlignment="1" applyProtection="1">
      <alignment horizontal="center" vertical="center" shrinkToFit="1"/>
      <protection locked="0"/>
    </xf>
    <xf numFmtId="179" fontId="11" fillId="35" borderId="21" xfId="0" applyNumberFormat="1" applyFont="1" applyFill="1" applyBorder="1" applyAlignment="1" applyProtection="1">
      <alignment vertical="center" shrinkToFit="1"/>
      <protection/>
    </xf>
    <xf numFmtId="179" fontId="11" fillId="35" borderId="24" xfId="0" applyNumberFormat="1" applyFont="1" applyFill="1" applyBorder="1" applyAlignment="1" applyProtection="1">
      <alignment horizontal="center" vertical="center" shrinkToFit="1"/>
      <protection locked="0"/>
    </xf>
    <xf numFmtId="0" fontId="11" fillId="35" borderId="10" xfId="0" applyFont="1" applyFill="1" applyBorder="1" applyAlignment="1" applyProtection="1">
      <alignment horizontal="center" vertical="center" shrinkToFit="1"/>
      <protection locked="0"/>
    </xf>
    <xf numFmtId="0" fontId="11" fillId="35" borderId="17" xfId="0" applyFont="1" applyFill="1" applyBorder="1" applyAlignment="1" applyProtection="1">
      <alignment horizontal="center" vertical="center" shrinkToFit="1"/>
      <protection locked="0"/>
    </xf>
    <xf numFmtId="0" fontId="0" fillId="35" borderId="18" xfId="0" applyFont="1" applyFill="1" applyBorder="1" applyAlignment="1" applyProtection="1">
      <alignment horizontal="left" vertical="center"/>
      <protection/>
    </xf>
    <xf numFmtId="0" fontId="50" fillId="0" borderId="17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51" fillId="35" borderId="17" xfId="0" applyFont="1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49" fillId="35" borderId="10" xfId="0" applyFont="1" applyFill="1" applyBorder="1" applyAlignment="1" applyProtection="1">
      <alignment horizontal="center" vertical="center"/>
      <protection/>
    </xf>
    <xf numFmtId="38" fontId="49" fillId="35" borderId="10" xfId="48" applyFont="1" applyFill="1" applyBorder="1" applyAlignment="1" applyProtection="1">
      <alignment vertical="center"/>
      <protection/>
    </xf>
    <xf numFmtId="0" fontId="52" fillId="35" borderId="10" xfId="0" applyNumberFormat="1" applyFont="1" applyFill="1" applyBorder="1" applyAlignment="1" applyProtection="1">
      <alignment horizontal="center" vertical="center" shrinkToFit="1"/>
      <protection/>
    </xf>
    <xf numFmtId="6" fontId="49" fillId="35" borderId="10" xfId="48" applyNumberFormat="1" applyFont="1" applyFill="1" applyBorder="1" applyAlignment="1" applyProtection="1">
      <alignment horizontal="center" vertical="center" shrinkToFit="1"/>
      <protection/>
    </xf>
    <xf numFmtId="6" fontId="52" fillId="35" borderId="10" xfId="48" applyNumberFormat="1" applyFont="1" applyFill="1" applyBorder="1" applyAlignment="1" applyProtection="1">
      <alignment vertical="center" shrinkToFit="1"/>
      <protection/>
    </xf>
    <xf numFmtId="0" fontId="0" fillId="33" borderId="17" xfId="0" applyFill="1" applyBorder="1" applyAlignment="1" applyProtection="1">
      <alignment horizontal="left" vertical="center" shrinkToFit="1"/>
      <protection locked="0"/>
    </xf>
    <xf numFmtId="0" fontId="0" fillId="33" borderId="25" xfId="0" applyFill="1" applyBorder="1" applyAlignment="1" applyProtection="1">
      <alignment horizontal="left" vertical="center" shrinkToFit="1"/>
      <protection locked="0"/>
    </xf>
    <xf numFmtId="0" fontId="0" fillId="33" borderId="26" xfId="0" applyFill="1" applyBorder="1" applyAlignment="1" applyProtection="1">
      <alignment horizontal="left"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 wrapText="1" shrinkToFit="1"/>
      <protection/>
    </xf>
    <xf numFmtId="0" fontId="0" fillId="0" borderId="21" xfId="0" applyFont="1" applyFill="1" applyBorder="1" applyAlignment="1" applyProtection="1">
      <alignment horizontal="center" vertical="center" shrinkToFit="1"/>
      <protection/>
    </xf>
    <xf numFmtId="0" fontId="9" fillId="0" borderId="24" xfId="0" applyFont="1" applyFill="1" applyBorder="1" applyAlignment="1" applyProtection="1">
      <alignment horizontal="left" vertical="center" wrapText="1" shrinkToFit="1"/>
      <protection/>
    </xf>
    <xf numFmtId="0" fontId="9" fillId="0" borderId="15" xfId="0" applyFont="1" applyFill="1" applyBorder="1" applyAlignment="1" applyProtection="1">
      <alignment horizontal="left" vertical="center" wrapText="1" shrinkToFit="1"/>
      <protection/>
    </xf>
    <xf numFmtId="0" fontId="9" fillId="0" borderId="14" xfId="0" applyFont="1" applyFill="1" applyBorder="1" applyAlignment="1" applyProtection="1">
      <alignment horizontal="left" vertical="center" wrapText="1" shrinkToFit="1"/>
      <protection/>
    </xf>
    <xf numFmtId="0" fontId="0" fillId="33" borderId="24" xfId="0" applyFill="1" applyBorder="1" applyAlignment="1" applyProtection="1">
      <alignment horizontal="left" vertical="center" shrinkToFit="1"/>
      <protection locked="0"/>
    </xf>
    <xf numFmtId="0" fontId="0" fillId="33" borderId="15" xfId="0" applyFill="1" applyBorder="1" applyAlignment="1" applyProtection="1">
      <alignment horizontal="left" vertical="center" shrinkToFit="1"/>
      <protection locked="0"/>
    </xf>
    <xf numFmtId="0" fontId="0" fillId="33" borderId="14" xfId="0" applyFill="1" applyBorder="1" applyAlignment="1" applyProtection="1">
      <alignment horizontal="left" vertical="center" shrinkToFi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33" borderId="18" xfId="0" applyFill="1" applyBorder="1" applyAlignment="1" applyProtection="1">
      <alignment horizontal="center" vertical="center" shrinkToFit="1"/>
      <protection locked="0"/>
    </xf>
    <xf numFmtId="0" fontId="0" fillId="33" borderId="19" xfId="0" applyFill="1" applyBorder="1" applyAlignment="1" applyProtection="1">
      <alignment horizontal="center" vertical="center" shrinkToFit="1"/>
      <protection locked="0"/>
    </xf>
    <xf numFmtId="0" fontId="0" fillId="33" borderId="20" xfId="0" applyFill="1" applyBorder="1" applyAlignment="1" applyProtection="1">
      <alignment horizontal="center" vertical="center" shrinkToFit="1"/>
      <protection locked="0"/>
    </xf>
    <xf numFmtId="0" fontId="0" fillId="33" borderId="24" xfId="0" applyFill="1" applyBorder="1" applyAlignment="1" applyProtection="1">
      <alignment horizontal="center" vertical="center" shrinkToFit="1"/>
      <protection locked="0"/>
    </xf>
    <xf numFmtId="0" fontId="0" fillId="33" borderId="15" xfId="0" applyFill="1" applyBorder="1" applyAlignment="1" applyProtection="1">
      <alignment horizontal="center" vertical="center" shrinkToFit="1"/>
      <protection locked="0"/>
    </xf>
    <xf numFmtId="0" fontId="0" fillId="33" borderId="14" xfId="0" applyFill="1" applyBorder="1" applyAlignment="1" applyProtection="1">
      <alignment horizontal="center" vertical="center" shrinkToFit="1"/>
      <protection locked="0"/>
    </xf>
    <xf numFmtId="0" fontId="12" fillId="0" borderId="15" xfId="0" applyNumberFormat="1" applyFont="1" applyFill="1" applyBorder="1" applyAlignment="1" applyProtection="1">
      <alignment vertical="center" shrinkToFit="1"/>
      <protection/>
    </xf>
    <xf numFmtId="0" fontId="12" fillId="0" borderId="15" xfId="0" applyNumberFormat="1" applyFont="1" applyBorder="1" applyAlignment="1" applyProtection="1">
      <alignment vertical="center" shrinkToFit="1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18" xfId="0" applyFont="1" applyFill="1" applyBorder="1" applyAlignment="1" applyProtection="1">
      <alignment horizontal="center" vertical="center"/>
      <protection/>
    </xf>
    <xf numFmtId="0" fontId="12" fillId="0" borderId="20" xfId="0" applyFont="1" applyFill="1" applyBorder="1" applyAlignment="1" applyProtection="1">
      <alignment horizontal="center" vertical="center"/>
      <protection/>
    </xf>
    <xf numFmtId="0" fontId="12" fillId="0" borderId="17" xfId="0" applyFont="1" applyFill="1" applyBorder="1" applyAlignment="1" applyProtection="1">
      <alignment horizontal="center" vertical="center"/>
      <protection/>
    </xf>
    <xf numFmtId="0" fontId="12" fillId="0" borderId="26" xfId="0" applyFont="1" applyFill="1" applyBorder="1" applyAlignment="1" applyProtection="1">
      <alignment horizontal="center" vertical="center"/>
      <protection/>
    </xf>
    <xf numFmtId="0" fontId="12" fillId="0" borderId="16" xfId="0" applyFont="1" applyFill="1" applyBorder="1" applyAlignment="1" applyProtection="1">
      <alignment horizontal="center" vertical="center" shrinkToFit="1"/>
      <protection/>
    </xf>
    <xf numFmtId="0" fontId="2" fillId="0" borderId="21" xfId="0" applyFont="1" applyBorder="1" applyAlignment="1" applyProtection="1">
      <alignment horizontal="center" vertical="center" shrinkToFi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49" fontId="1" fillId="33" borderId="17" xfId="0" applyNumberFormat="1" applyFont="1" applyFill="1" applyBorder="1" applyAlignment="1" applyProtection="1">
      <alignment horizontal="center" vertical="center" shrinkToFit="1"/>
      <protection locked="0"/>
    </xf>
    <xf numFmtId="49" fontId="1" fillId="33" borderId="25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28" xfId="0" applyNumberFormat="1" applyFill="1" applyBorder="1" applyAlignment="1">
      <alignment vertical="center"/>
    </xf>
    <xf numFmtId="0" fontId="1" fillId="0" borderId="29" xfId="0" applyFont="1" applyFill="1" applyBorder="1" applyAlignment="1" applyProtection="1">
      <alignment horizontal="center" vertical="center" shrinkToFit="1"/>
      <protection/>
    </xf>
    <xf numFmtId="0" fontId="1" fillId="0" borderId="30" xfId="0" applyFont="1" applyFill="1" applyBorder="1" applyAlignment="1" applyProtection="1">
      <alignment horizontal="center" vertical="center" shrinkToFit="1"/>
      <protection/>
    </xf>
    <xf numFmtId="0" fontId="1" fillId="0" borderId="31" xfId="0" applyFont="1" applyFill="1" applyBorder="1" applyAlignment="1" applyProtection="1">
      <alignment horizontal="center" vertical="center" shrinkToFit="1"/>
      <protection/>
    </xf>
    <xf numFmtId="0" fontId="1" fillId="36" borderId="16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49" fontId="1" fillId="33" borderId="19" xfId="0" applyNumberFormat="1" applyFont="1" applyFill="1" applyBorder="1" applyAlignment="1" applyProtection="1">
      <alignment horizontal="left" vertical="center" shrinkToFit="1"/>
      <protection locked="0"/>
    </xf>
    <xf numFmtId="0" fontId="0" fillId="33" borderId="20" xfId="0" applyFill="1" applyBorder="1" applyAlignment="1" applyProtection="1">
      <alignment horizontal="left" vertical="center" shrinkToFit="1"/>
      <protection locked="0"/>
    </xf>
    <xf numFmtId="178" fontId="1" fillId="33" borderId="34" xfId="0" applyNumberFormat="1" applyFont="1" applyFill="1" applyBorder="1" applyAlignment="1" applyProtection="1">
      <alignment horizontal="left" vertical="center" shrinkToFit="1"/>
      <protection locked="0"/>
    </xf>
    <xf numFmtId="178" fontId="1" fillId="33" borderId="0" xfId="0" applyNumberFormat="1" applyFont="1" applyFill="1" applyBorder="1" applyAlignment="1" applyProtection="1">
      <alignment horizontal="left" vertical="center" shrinkToFit="1"/>
      <protection locked="0"/>
    </xf>
    <xf numFmtId="0" fontId="1" fillId="33" borderId="13" xfId="0" applyFont="1" applyFill="1" applyBorder="1" applyAlignment="1" applyProtection="1">
      <alignment horizontal="left" vertical="center" shrinkToFit="1"/>
      <protection locked="0"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49" fontId="1" fillId="33" borderId="35" xfId="0" applyNumberFormat="1" applyFont="1" applyFill="1" applyBorder="1" applyAlignment="1" applyProtection="1">
      <alignment horizontal="center" vertical="center" shrinkToFit="1"/>
      <protection locked="0"/>
    </xf>
    <xf numFmtId="49" fontId="1" fillId="33" borderId="36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37" xfId="0" applyNumberFormat="1" applyFill="1" applyBorder="1" applyAlignment="1">
      <alignment vertical="center"/>
    </xf>
    <xf numFmtId="0" fontId="1" fillId="33" borderId="38" xfId="0" applyFont="1" applyFill="1" applyBorder="1" applyAlignment="1" applyProtection="1">
      <alignment horizontal="left" vertical="center" shrinkToFit="1"/>
      <protection locked="0"/>
    </xf>
    <xf numFmtId="0" fontId="1" fillId="33" borderId="39" xfId="0" applyFont="1" applyFill="1" applyBorder="1" applyAlignment="1" applyProtection="1">
      <alignment horizontal="left" vertical="center" shrinkToFit="1"/>
      <protection locked="0"/>
    </xf>
    <xf numFmtId="0" fontId="1" fillId="33" borderId="40" xfId="0" applyFont="1" applyFill="1" applyBorder="1" applyAlignment="1" applyProtection="1">
      <alignment horizontal="left" vertical="center" shrinkToFit="1"/>
      <protection locked="0"/>
    </xf>
    <xf numFmtId="0" fontId="5" fillId="0" borderId="17" xfId="0" applyFont="1" applyFill="1" applyBorder="1" applyAlignment="1" applyProtection="1">
      <alignment horizontal="distributed" vertical="center"/>
      <protection/>
    </xf>
    <xf numFmtId="0" fontId="5" fillId="0" borderId="25" xfId="0" applyFont="1" applyFill="1" applyBorder="1" applyAlignment="1" applyProtection="1">
      <alignment horizontal="distributed" vertical="center"/>
      <protection/>
    </xf>
    <xf numFmtId="0" fontId="5" fillId="0" borderId="26" xfId="0" applyFont="1" applyFill="1" applyBorder="1" applyAlignment="1" applyProtection="1">
      <alignment horizontal="distributed" vertical="center"/>
      <protection/>
    </xf>
    <xf numFmtId="14" fontId="0" fillId="33" borderId="17" xfId="0" applyNumberFormat="1" applyFill="1" applyBorder="1" applyAlignment="1" applyProtection="1">
      <alignment horizontal="left" vertical="center"/>
      <protection/>
    </xf>
    <xf numFmtId="0" fontId="0" fillId="33" borderId="25" xfId="0" applyFill="1" applyBorder="1" applyAlignment="1">
      <alignment horizontal="left" vertical="center"/>
    </xf>
    <xf numFmtId="0" fontId="1" fillId="0" borderId="41" xfId="0" applyFont="1" applyFill="1" applyBorder="1" applyAlignment="1" applyProtection="1">
      <alignment horizontal="center" vertical="center" wrapText="1"/>
      <protection/>
    </xf>
    <xf numFmtId="0" fontId="1" fillId="0" borderId="42" xfId="0" applyFont="1" applyFill="1" applyBorder="1" applyAlignment="1" applyProtection="1">
      <alignment horizontal="center" vertical="center" wrapText="1"/>
      <protection/>
    </xf>
    <xf numFmtId="0" fontId="8" fillId="33" borderId="43" xfId="0" applyFont="1" applyFill="1" applyBorder="1" applyAlignment="1" applyProtection="1">
      <alignment horizontal="left" vertical="center" shrinkToFit="1"/>
      <protection locked="0"/>
    </xf>
    <xf numFmtId="0" fontId="8" fillId="33" borderId="44" xfId="0" applyFont="1" applyFill="1" applyBorder="1" applyAlignment="1" applyProtection="1">
      <alignment horizontal="left" vertical="center" shrinkToFit="1"/>
      <protection locked="0"/>
    </xf>
    <xf numFmtId="0" fontId="8" fillId="33" borderId="45" xfId="0" applyFont="1" applyFill="1" applyBorder="1" applyAlignment="1" applyProtection="1">
      <alignment horizontal="left" vertical="center" shrinkToFit="1"/>
      <protection locked="0"/>
    </xf>
    <xf numFmtId="0" fontId="1" fillId="0" borderId="46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33" borderId="47" xfId="0" applyFont="1" applyFill="1" applyBorder="1" applyAlignment="1" applyProtection="1">
      <alignment horizontal="center" vertical="center" shrinkToFit="1"/>
      <protection locked="0"/>
    </xf>
    <xf numFmtId="0" fontId="1" fillId="33" borderId="48" xfId="0" applyFont="1" applyFill="1" applyBorder="1" applyAlignment="1" applyProtection="1">
      <alignment horizontal="center" vertical="center" shrinkToFit="1"/>
      <protection locked="0"/>
    </xf>
    <xf numFmtId="0" fontId="0" fillId="33" borderId="49" xfId="0" applyFill="1" applyBorder="1" applyAlignment="1">
      <alignment vertical="center"/>
    </xf>
    <xf numFmtId="0" fontId="1" fillId="33" borderId="17" xfId="0" applyFont="1" applyFill="1" applyBorder="1" applyAlignment="1" applyProtection="1">
      <alignment horizontal="center" vertical="center" shrinkToFit="1"/>
      <protection locked="0"/>
    </xf>
    <xf numFmtId="0" fontId="1" fillId="33" borderId="25" xfId="0" applyFont="1" applyFill="1" applyBorder="1" applyAlignment="1" applyProtection="1">
      <alignment horizontal="center" vertical="center" shrinkToFit="1"/>
      <protection locked="0"/>
    </xf>
    <xf numFmtId="0" fontId="0" fillId="33" borderId="28" xfId="0" applyFill="1" applyBorder="1" applyAlignment="1">
      <alignment vertical="center"/>
    </xf>
    <xf numFmtId="0" fontId="1" fillId="0" borderId="50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33" borderId="51" xfId="0" applyFont="1" applyFill="1" applyBorder="1" applyAlignment="1" applyProtection="1">
      <alignment horizontal="center" vertical="center" shrinkToFit="1"/>
      <protection locked="0"/>
    </xf>
    <xf numFmtId="0" fontId="1" fillId="33" borderId="52" xfId="0" applyFont="1" applyFill="1" applyBorder="1" applyAlignment="1" applyProtection="1">
      <alignment horizontal="center" vertical="center" shrinkToFit="1"/>
      <protection locked="0"/>
    </xf>
    <xf numFmtId="0" fontId="1" fillId="33" borderId="24" xfId="0" applyFont="1" applyFill="1" applyBorder="1" applyAlignment="1" applyProtection="1">
      <alignment horizontal="center" vertical="center" shrinkToFit="1"/>
      <protection locked="0"/>
    </xf>
    <xf numFmtId="0" fontId="1" fillId="33" borderId="15" xfId="0" applyFont="1" applyFill="1" applyBorder="1" applyAlignment="1" applyProtection="1">
      <alignment horizontal="center" vertical="center" shrinkToFit="1"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left" vertical="center" shrinkToFit="1"/>
      <protection locked="0"/>
    </xf>
    <xf numFmtId="0" fontId="0" fillId="35" borderId="25" xfId="0" applyFill="1" applyBorder="1" applyAlignment="1" applyProtection="1">
      <alignment horizontal="left" vertical="center" shrinkToFit="1"/>
      <protection locked="0"/>
    </xf>
    <xf numFmtId="0" fontId="0" fillId="35" borderId="26" xfId="0" applyFill="1" applyBorder="1" applyAlignment="1" applyProtection="1">
      <alignment horizontal="left" vertical="center" shrinkToFit="1"/>
      <protection locked="0"/>
    </xf>
    <xf numFmtId="0" fontId="0" fillId="35" borderId="16" xfId="0" applyFont="1" applyFill="1" applyBorder="1" applyAlignment="1" applyProtection="1">
      <alignment horizontal="center" vertical="center" wrapText="1" shrinkToFit="1"/>
      <protection/>
    </xf>
    <xf numFmtId="0" fontId="0" fillId="35" borderId="21" xfId="0" applyFont="1" applyFill="1" applyBorder="1" applyAlignment="1" applyProtection="1">
      <alignment horizontal="center" vertical="center" shrinkToFit="1"/>
      <protection/>
    </xf>
    <xf numFmtId="0" fontId="9" fillId="35" borderId="24" xfId="0" applyFont="1" applyFill="1" applyBorder="1" applyAlignment="1" applyProtection="1">
      <alignment horizontal="left" vertical="center" wrapText="1" shrinkToFit="1"/>
      <protection/>
    </xf>
    <xf numFmtId="0" fontId="9" fillId="35" borderId="15" xfId="0" applyFont="1" applyFill="1" applyBorder="1" applyAlignment="1" applyProtection="1">
      <alignment horizontal="left" vertical="center" wrapText="1" shrinkToFit="1"/>
      <protection/>
    </xf>
    <xf numFmtId="0" fontId="9" fillId="35" borderId="14" xfId="0" applyFont="1" applyFill="1" applyBorder="1" applyAlignment="1" applyProtection="1">
      <alignment horizontal="left" vertical="center" wrapText="1" shrinkToFit="1"/>
      <protection/>
    </xf>
    <xf numFmtId="0" fontId="0" fillId="35" borderId="24" xfId="0" applyFill="1" applyBorder="1" applyAlignment="1" applyProtection="1">
      <alignment horizontal="left" vertical="center" shrinkToFit="1"/>
      <protection locked="0"/>
    </xf>
    <xf numFmtId="0" fontId="0" fillId="35" borderId="15" xfId="0" applyFill="1" applyBorder="1" applyAlignment="1" applyProtection="1">
      <alignment horizontal="left" vertical="center" shrinkToFit="1"/>
      <protection locked="0"/>
    </xf>
    <xf numFmtId="0" fontId="0" fillId="35" borderId="14" xfId="0" applyFill="1" applyBorder="1" applyAlignment="1" applyProtection="1">
      <alignment horizontal="left" vertical="center" shrinkToFit="1"/>
      <protection locked="0"/>
    </xf>
    <xf numFmtId="0" fontId="9" fillId="35" borderId="18" xfId="0" applyFont="1" applyFill="1" applyBorder="1" applyAlignment="1" applyProtection="1">
      <alignment horizontal="center" vertical="center" wrapText="1"/>
      <protection/>
    </xf>
    <xf numFmtId="0" fontId="0" fillId="35" borderId="19" xfId="0" applyFill="1" applyBorder="1" applyAlignment="1" applyProtection="1">
      <alignment vertical="center"/>
      <protection/>
    </xf>
    <xf numFmtId="0" fontId="0" fillId="35" borderId="24" xfId="0" applyFill="1" applyBorder="1" applyAlignment="1" applyProtection="1">
      <alignment vertical="center"/>
      <protection/>
    </xf>
    <xf numFmtId="0" fontId="0" fillId="35" borderId="15" xfId="0" applyFill="1" applyBorder="1" applyAlignment="1" applyProtection="1">
      <alignment vertical="center"/>
      <protection/>
    </xf>
    <xf numFmtId="0" fontId="0" fillId="35" borderId="18" xfId="0" applyFill="1" applyBorder="1" applyAlignment="1" applyProtection="1">
      <alignment horizontal="center" vertical="center" shrinkToFit="1"/>
      <protection locked="0"/>
    </xf>
    <xf numFmtId="0" fontId="0" fillId="35" borderId="19" xfId="0" applyFill="1" applyBorder="1" applyAlignment="1" applyProtection="1">
      <alignment horizontal="center" vertical="center" shrinkToFit="1"/>
      <protection locked="0"/>
    </xf>
    <xf numFmtId="0" fontId="0" fillId="35" borderId="20" xfId="0" applyFill="1" applyBorder="1" applyAlignment="1" applyProtection="1">
      <alignment horizontal="center" vertical="center" shrinkToFit="1"/>
      <protection locked="0"/>
    </xf>
    <xf numFmtId="0" fontId="0" fillId="35" borderId="24" xfId="0" applyFill="1" applyBorder="1" applyAlignment="1" applyProtection="1">
      <alignment horizontal="center" vertical="center" shrinkToFit="1"/>
      <protection locked="0"/>
    </xf>
    <xf numFmtId="0" fontId="0" fillId="35" borderId="15" xfId="0" applyFill="1" applyBorder="1" applyAlignment="1" applyProtection="1">
      <alignment horizontal="center" vertical="center" shrinkToFit="1"/>
      <protection locked="0"/>
    </xf>
    <xf numFmtId="0" fontId="0" fillId="35" borderId="14" xfId="0" applyFill="1" applyBorder="1" applyAlignment="1" applyProtection="1">
      <alignment horizontal="center" vertical="center" shrinkToFit="1"/>
      <protection locked="0"/>
    </xf>
    <xf numFmtId="0" fontId="12" fillId="35" borderId="15" xfId="0" applyNumberFormat="1" applyFont="1" applyFill="1" applyBorder="1" applyAlignment="1" applyProtection="1">
      <alignment vertical="center" shrinkToFit="1"/>
      <protection/>
    </xf>
    <xf numFmtId="0" fontId="9" fillId="35" borderId="27" xfId="0" applyFont="1" applyFill="1" applyBorder="1" applyAlignment="1" applyProtection="1">
      <alignment horizontal="center" vertical="center"/>
      <protection/>
    </xf>
    <xf numFmtId="0" fontId="9" fillId="35" borderId="27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12" fillId="35" borderId="18" xfId="0" applyFont="1" applyFill="1" applyBorder="1" applyAlignment="1" applyProtection="1">
      <alignment horizontal="center" vertical="center"/>
      <protection/>
    </xf>
    <xf numFmtId="0" fontId="12" fillId="35" borderId="20" xfId="0" applyFont="1" applyFill="1" applyBorder="1" applyAlignment="1" applyProtection="1">
      <alignment horizontal="center" vertical="center"/>
      <protection/>
    </xf>
    <xf numFmtId="0" fontId="12" fillId="35" borderId="17" xfId="0" applyFont="1" applyFill="1" applyBorder="1" applyAlignment="1" applyProtection="1">
      <alignment horizontal="center" vertical="center"/>
      <protection/>
    </xf>
    <xf numFmtId="0" fontId="12" fillId="35" borderId="26" xfId="0" applyFont="1" applyFill="1" applyBorder="1" applyAlignment="1" applyProtection="1">
      <alignment horizontal="center" vertical="center"/>
      <protection/>
    </xf>
    <xf numFmtId="0" fontId="12" fillId="35" borderId="16" xfId="0" applyFont="1" applyFill="1" applyBorder="1" applyAlignment="1" applyProtection="1">
      <alignment horizontal="center" vertical="center" shrinkToFit="1"/>
      <protection/>
    </xf>
    <xf numFmtId="0" fontId="2" fillId="35" borderId="21" xfId="0" applyFont="1" applyFill="1" applyBorder="1" applyAlignment="1" applyProtection="1">
      <alignment horizontal="center" vertical="center" shrinkToFit="1"/>
      <protection/>
    </xf>
    <xf numFmtId="0" fontId="12" fillId="35" borderId="17" xfId="0" applyFont="1" applyFill="1" applyBorder="1" applyAlignment="1" applyProtection="1">
      <alignment horizontal="center" vertical="center" wrapText="1"/>
      <protection/>
    </xf>
    <xf numFmtId="0" fontId="0" fillId="35" borderId="25" xfId="0" applyFill="1" applyBorder="1" applyAlignment="1" applyProtection="1">
      <alignment horizontal="center" vertical="center" wrapText="1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 vertical="center" wrapText="1"/>
      <protection/>
    </xf>
    <xf numFmtId="0" fontId="4" fillId="35" borderId="25" xfId="0" applyFont="1" applyFill="1" applyBorder="1" applyAlignment="1" applyProtection="1">
      <alignment horizontal="center" vertical="center" wrapText="1"/>
      <protection/>
    </xf>
    <xf numFmtId="49" fontId="1" fillId="35" borderId="17" xfId="0" applyNumberFormat="1" applyFont="1" applyFill="1" applyBorder="1" applyAlignment="1" applyProtection="1">
      <alignment horizontal="center" vertical="center" shrinkToFit="1"/>
      <protection locked="0"/>
    </xf>
    <xf numFmtId="49" fontId="1" fillId="35" borderId="25" xfId="0" applyNumberFormat="1" applyFont="1" applyFill="1" applyBorder="1" applyAlignment="1" applyProtection="1">
      <alignment horizontal="center" vertical="center" shrinkToFit="1"/>
      <protection locked="0"/>
    </xf>
    <xf numFmtId="49" fontId="0" fillId="35" borderId="28" xfId="0" applyNumberFormat="1" applyFill="1" applyBorder="1" applyAlignment="1">
      <alignment vertical="center"/>
    </xf>
    <xf numFmtId="0" fontId="1" fillId="35" borderId="29" xfId="0" applyFont="1" applyFill="1" applyBorder="1" applyAlignment="1" applyProtection="1">
      <alignment horizontal="center" vertical="center" shrinkToFit="1"/>
      <protection/>
    </xf>
    <xf numFmtId="0" fontId="1" fillId="35" borderId="30" xfId="0" applyFont="1" applyFill="1" applyBorder="1" applyAlignment="1" applyProtection="1">
      <alignment horizontal="center" vertical="center" shrinkToFit="1"/>
      <protection/>
    </xf>
    <xf numFmtId="0" fontId="1" fillId="35" borderId="31" xfId="0" applyFont="1" applyFill="1" applyBorder="1" applyAlignment="1" applyProtection="1">
      <alignment horizontal="center" vertical="center" shrinkToFit="1"/>
      <protection/>
    </xf>
    <xf numFmtId="0" fontId="1" fillId="35" borderId="16" xfId="0" applyFont="1" applyFill="1" applyBorder="1" applyAlignment="1" applyProtection="1">
      <alignment horizontal="center" vertical="center" wrapText="1"/>
      <protection/>
    </xf>
    <xf numFmtId="0" fontId="1" fillId="35" borderId="32" xfId="0" applyFont="1" applyFill="1" applyBorder="1" applyAlignment="1" applyProtection="1">
      <alignment horizontal="center" vertical="center"/>
      <protection/>
    </xf>
    <xf numFmtId="0" fontId="1" fillId="35" borderId="33" xfId="0" applyFont="1" applyFill="1" applyBorder="1" applyAlignment="1" applyProtection="1">
      <alignment horizontal="center" vertical="center"/>
      <protection/>
    </xf>
    <xf numFmtId="49" fontId="1" fillId="35" borderId="19" xfId="0" applyNumberFormat="1" applyFont="1" applyFill="1" applyBorder="1" applyAlignment="1" applyProtection="1">
      <alignment horizontal="left" vertical="center" shrinkToFit="1"/>
      <protection locked="0"/>
    </xf>
    <xf numFmtId="0" fontId="0" fillId="35" borderId="20" xfId="0" applyFill="1" applyBorder="1" applyAlignment="1" applyProtection="1">
      <alignment horizontal="left" vertical="center" shrinkToFit="1"/>
      <protection locked="0"/>
    </xf>
    <xf numFmtId="178" fontId="1" fillId="35" borderId="34" xfId="0" applyNumberFormat="1" applyFont="1" applyFill="1" applyBorder="1" applyAlignment="1" applyProtection="1">
      <alignment horizontal="left" vertical="center" shrinkToFit="1"/>
      <protection locked="0"/>
    </xf>
    <xf numFmtId="178" fontId="1" fillId="35" borderId="0" xfId="0" applyNumberFormat="1" applyFont="1" applyFill="1" applyBorder="1" applyAlignment="1" applyProtection="1">
      <alignment horizontal="left" vertical="center" shrinkToFit="1"/>
      <protection locked="0"/>
    </xf>
    <xf numFmtId="0" fontId="1" fillId="35" borderId="13" xfId="0" applyFont="1" applyFill="1" applyBorder="1" applyAlignment="1" applyProtection="1">
      <alignment horizontal="left" vertical="center" shrinkToFit="1"/>
      <protection locked="0"/>
    </xf>
    <xf numFmtId="0" fontId="1" fillId="35" borderId="16" xfId="0" applyFont="1" applyFill="1" applyBorder="1" applyAlignment="1" applyProtection="1">
      <alignment horizontal="center" vertical="center"/>
      <protection/>
    </xf>
    <xf numFmtId="49" fontId="1" fillId="35" borderId="35" xfId="0" applyNumberFormat="1" applyFont="1" applyFill="1" applyBorder="1" applyAlignment="1" applyProtection="1">
      <alignment horizontal="center" vertical="center" shrinkToFit="1"/>
      <protection locked="0"/>
    </xf>
    <xf numFmtId="49" fontId="1" fillId="35" borderId="36" xfId="0" applyNumberFormat="1" applyFont="1" applyFill="1" applyBorder="1" applyAlignment="1" applyProtection="1">
      <alignment horizontal="center" vertical="center" shrinkToFit="1"/>
      <protection locked="0"/>
    </xf>
    <xf numFmtId="49" fontId="0" fillId="35" borderId="37" xfId="0" applyNumberFormat="1" applyFill="1" applyBorder="1" applyAlignment="1">
      <alignment vertical="center"/>
    </xf>
    <xf numFmtId="0" fontId="1" fillId="35" borderId="38" xfId="0" applyFont="1" applyFill="1" applyBorder="1" applyAlignment="1" applyProtection="1">
      <alignment horizontal="left" vertical="center" shrinkToFit="1"/>
      <protection locked="0"/>
    </xf>
    <xf numFmtId="0" fontId="1" fillId="35" borderId="39" xfId="0" applyFont="1" applyFill="1" applyBorder="1" applyAlignment="1" applyProtection="1">
      <alignment horizontal="left" vertical="center" shrinkToFit="1"/>
      <protection locked="0"/>
    </xf>
    <xf numFmtId="0" fontId="1" fillId="35" borderId="40" xfId="0" applyFont="1" applyFill="1" applyBorder="1" applyAlignment="1" applyProtection="1">
      <alignment horizontal="left" vertical="center" shrinkToFit="1"/>
      <protection locked="0"/>
    </xf>
    <xf numFmtId="0" fontId="5" fillId="35" borderId="17" xfId="0" applyFont="1" applyFill="1" applyBorder="1" applyAlignment="1" applyProtection="1">
      <alignment horizontal="distributed" vertical="center"/>
      <protection/>
    </xf>
    <xf numFmtId="0" fontId="5" fillId="35" borderId="25" xfId="0" applyFont="1" applyFill="1" applyBorder="1" applyAlignment="1" applyProtection="1">
      <alignment horizontal="distributed" vertical="center"/>
      <protection/>
    </xf>
    <xf numFmtId="0" fontId="5" fillId="35" borderId="26" xfId="0" applyFont="1" applyFill="1" applyBorder="1" applyAlignment="1" applyProtection="1">
      <alignment horizontal="distributed" vertical="center"/>
      <protection/>
    </xf>
    <xf numFmtId="14" fontId="0" fillId="35" borderId="17" xfId="0" applyNumberFormat="1" applyFill="1" applyBorder="1" applyAlignment="1" applyProtection="1">
      <alignment horizontal="left" vertical="center"/>
      <protection/>
    </xf>
    <xf numFmtId="0" fontId="0" fillId="35" borderId="25" xfId="0" applyFill="1" applyBorder="1" applyAlignment="1">
      <alignment horizontal="left" vertical="center"/>
    </xf>
    <xf numFmtId="0" fontId="1" fillId="35" borderId="41" xfId="0" applyFont="1" applyFill="1" applyBorder="1" applyAlignment="1" applyProtection="1">
      <alignment horizontal="center" vertical="center" wrapText="1"/>
      <protection/>
    </xf>
    <xf numFmtId="0" fontId="1" fillId="35" borderId="42" xfId="0" applyFont="1" applyFill="1" applyBorder="1" applyAlignment="1" applyProtection="1">
      <alignment horizontal="center" vertical="center" wrapText="1"/>
      <protection/>
    </xf>
    <xf numFmtId="0" fontId="8" fillId="35" borderId="43" xfId="0" applyFont="1" applyFill="1" applyBorder="1" applyAlignment="1" applyProtection="1">
      <alignment horizontal="left" vertical="center" shrinkToFit="1"/>
      <protection locked="0"/>
    </xf>
    <xf numFmtId="0" fontId="8" fillId="35" borderId="44" xfId="0" applyFont="1" applyFill="1" applyBorder="1" applyAlignment="1" applyProtection="1">
      <alignment horizontal="left" vertical="center" shrinkToFit="1"/>
      <protection locked="0"/>
    </xf>
    <xf numFmtId="0" fontId="8" fillId="35" borderId="45" xfId="0" applyFont="1" applyFill="1" applyBorder="1" applyAlignment="1" applyProtection="1">
      <alignment horizontal="left" vertical="center" shrinkToFit="1"/>
      <protection locked="0"/>
    </xf>
    <xf numFmtId="0" fontId="1" fillId="35" borderId="46" xfId="0" applyFont="1" applyFill="1" applyBorder="1" applyAlignment="1" applyProtection="1">
      <alignment horizontal="center" vertical="center" wrapText="1"/>
      <protection/>
    </xf>
    <xf numFmtId="0" fontId="1" fillId="35" borderId="21" xfId="0" applyFont="1" applyFill="1" applyBorder="1" applyAlignment="1" applyProtection="1">
      <alignment horizontal="center" vertical="center" wrapText="1"/>
      <protection/>
    </xf>
    <xf numFmtId="0" fontId="1" fillId="35" borderId="47" xfId="0" applyFont="1" applyFill="1" applyBorder="1" applyAlignment="1" applyProtection="1">
      <alignment horizontal="center" vertical="center" shrinkToFit="1"/>
      <protection locked="0"/>
    </xf>
    <xf numFmtId="0" fontId="1" fillId="35" borderId="48" xfId="0" applyFont="1" applyFill="1" applyBorder="1" applyAlignment="1" applyProtection="1">
      <alignment horizontal="center" vertical="center" shrinkToFit="1"/>
      <protection locked="0"/>
    </xf>
    <xf numFmtId="0" fontId="0" fillId="35" borderId="49" xfId="0" applyFill="1" applyBorder="1" applyAlignment="1">
      <alignment vertical="center"/>
    </xf>
    <xf numFmtId="0" fontId="1" fillId="35" borderId="17" xfId="0" applyFont="1" applyFill="1" applyBorder="1" applyAlignment="1" applyProtection="1">
      <alignment horizontal="center" vertical="center" shrinkToFit="1"/>
      <protection locked="0"/>
    </xf>
    <xf numFmtId="0" fontId="1" fillId="35" borderId="25" xfId="0" applyFont="1" applyFill="1" applyBorder="1" applyAlignment="1" applyProtection="1">
      <alignment horizontal="center" vertical="center" shrinkToFit="1"/>
      <protection locked="0"/>
    </xf>
    <xf numFmtId="0" fontId="0" fillId="35" borderId="28" xfId="0" applyFill="1" applyBorder="1" applyAlignment="1">
      <alignment vertical="center"/>
    </xf>
    <xf numFmtId="0" fontId="1" fillId="35" borderId="50" xfId="0" applyFont="1" applyFill="1" applyBorder="1" applyAlignment="1" applyProtection="1">
      <alignment horizontal="center" vertical="center" wrapText="1"/>
      <protection/>
    </xf>
    <xf numFmtId="0" fontId="1" fillId="35" borderId="21" xfId="0" applyFont="1" applyFill="1" applyBorder="1" applyAlignment="1" applyProtection="1">
      <alignment horizontal="center" vertical="center"/>
      <protection/>
    </xf>
    <xf numFmtId="0" fontId="1" fillId="35" borderId="51" xfId="0" applyFont="1" applyFill="1" applyBorder="1" applyAlignment="1" applyProtection="1">
      <alignment horizontal="center" vertical="center" shrinkToFit="1"/>
      <protection locked="0"/>
    </xf>
    <xf numFmtId="0" fontId="1" fillId="35" borderId="52" xfId="0" applyFont="1" applyFill="1" applyBorder="1" applyAlignment="1" applyProtection="1">
      <alignment horizontal="center" vertical="center" shrinkToFit="1"/>
      <protection locked="0"/>
    </xf>
    <xf numFmtId="0" fontId="1" fillId="35" borderId="24" xfId="0" applyFont="1" applyFill="1" applyBorder="1" applyAlignment="1" applyProtection="1">
      <alignment horizontal="center" vertical="center" shrinkToFit="1"/>
      <protection locked="0"/>
    </xf>
    <xf numFmtId="0" fontId="1" fillId="35" borderId="15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9</xdr:row>
      <xdr:rowOff>257175</xdr:rowOff>
    </xdr:from>
    <xdr:to>
      <xdr:col>11</xdr:col>
      <xdr:colOff>200025</xdr:colOff>
      <xdr:row>9</xdr:row>
      <xdr:rowOff>257175</xdr:rowOff>
    </xdr:to>
    <xdr:sp>
      <xdr:nvSpPr>
        <xdr:cNvPr id="1" name="Line 12"/>
        <xdr:cNvSpPr>
          <a:spLocks/>
        </xdr:cNvSpPr>
      </xdr:nvSpPr>
      <xdr:spPr>
        <a:xfrm>
          <a:off x="5048250" y="29146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257175</xdr:colOff>
      <xdr:row>4</xdr:row>
      <xdr:rowOff>142875</xdr:rowOff>
    </xdr:from>
    <xdr:to>
      <xdr:col>4</xdr:col>
      <xdr:colOff>495300</xdr:colOff>
      <xdr:row>4</xdr:row>
      <xdr:rowOff>142875</xdr:rowOff>
    </xdr:to>
    <xdr:sp>
      <xdr:nvSpPr>
        <xdr:cNvPr id="2" name="直線コネクタ 4"/>
        <xdr:cNvSpPr>
          <a:spLocks/>
        </xdr:cNvSpPr>
      </xdr:nvSpPr>
      <xdr:spPr>
        <a:xfrm>
          <a:off x="1314450" y="1323975"/>
          <a:ext cx="1666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209550</xdr:colOff>
      <xdr:row>5</xdr:row>
      <xdr:rowOff>161925</xdr:rowOff>
    </xdr:from>
    <xdr:to>
      <xdr:col>4</xdr:col>
      <xdr:colOff>438150</xdr:colOff>
      <xdr:row>5</xdr:row>
      <xdr:rowOff>161925</xdr:rowOff>
    </xdr:to>
    <xdr:sp>
      <xdr:nvSpPr>
        <xdr:cNvPr id="3" name="直線コネクタ 5"/>
        <xdr:cNvSpPr>
          <a:spLocks/>
        </xdr:cNvSpPr>
      </xdr:nvSpPr>
      <xdr:spPr>
        <a:xfrm>
          <a:off x="1266825" y="1638300"/>
          <a:ext cx="1657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695325</xdr:colOff>
      <xdr:row>8</xdr:row>
      <xdr:rowOff>47625</xdr:rowOff>
    </xdr:from>
    <xdr:to>
      <xdr:col>3</xdr:col>
      <xdr:colOff>695325</xdr:colOff>
      <xdr:row>9</xdr:row>
      <xdr:rowOff>38100</xdr:rowOff>
    </xdr:to>
    <xdr:sp>
      <xdr:nvSpPr>
        <xdr:cNvPr id="4" name="テキスト ボックス 6"/>
        <xdr:cNvSpPr txBox="1">
          <a:spLocks noChangeArrowheads="1"/>
        </xdr:cNvSpPr>
      </xdr:nvSpPr>
      <xdr:spPr>
        <a:xfrm>
          <a:off x="1752600" y="2409825"/>
          <a:ext cx="7143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不要です。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9</xdr:row>
      <xdr:rowOff>247650</xdr:rowOff>
    </xdr:from>
    <xdr:to>
      <xdr:col>11</xdr:col>
      <xdr:colOff>200025</xdr:colOff>
      <xdr:row>9</xdr:row>
      <xdr:rowOff>247650</xdr:rowOff>
    </xdr:to>
    <xdr:sp>
      <xdr:nvSpPr>
        <xdr:cNvPr id="1" name="Line 12"/>
        <xdr:cNvSpPr>
          <a:spLocks/>
        </xdr:cNvSpPr>
      </xdr:nvSpPr>
      <xdr:spPr>
        <a:xfrm>
          <a:off x="5238750" y="264795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200025</xdr:colOff>
      <xdr:row>4</xdr:row>
      <xdr:rowOff>123825</xdr:rowOff>
    </xdr:from>
    <xdr:to>
      <xdr:col>4</xdr:col>
      <xdr:colOff>428625</xdr:colOff>
      <xdr:row>4</xdr:row>
      <xdr:rowOff>123825</xdr:rowOff>
    </xdr:to>
    <xdr:sp>
      <xdr:nvSpPr>
        <xdr:cNvPr id="2" name="直線コネクタ 6"/>
        <xdr:cNvSpPr>
          <a:spLocks/>
        </xdr:cNvSpPr>
      </xdr:nvSpPr>
      <xdr:spPr>
        <a:xfrm>
          <a:off x="1257300" y="1190625"/>
          <a:ext cx="1657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190500</xdr:colOff>
      <xdr:row>5</xdr:row>
      <xdr:rowOff>133350</xdr:rowOff>
    </xdr:from>
    <xdr:to>
      <xdr:col>4</xdr:col>
      <xdr:colOff>428625</xdr:colOff>
      <xdr:row>5</xdr:row>
      <xdr:rowOff>133350</xdr:rowOff>
    </xdr:to>
    <xdr:sp>
      <xdr:nvSpPr>
        <xdr:cNvPr id="3" name="直線コネクタ 7"/>
        <xdr:cNvSpPr>
          <a:spLocks/>
        </xdr:cNvSpPr>
      </xdr:nvSpPr>
      <xdr:spPr>
        <a:xfrm>
          <a:off x="1247775" y="1466850"/>
          <a:ext cx="1666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695325</xdr:colOff>
      <xdr:row>8</xdr:row>
      <xdr:rowOff>47625</xdr:rowOff>
    </xdr:from>
    <xdr:to>
      <xdr:col>3</xdr:col>
      <xdr:colOff>695325</xdr:colOff>
      <xdr:row>9</xdr:row>
      <xdr:rowOff>133350</xdr:rowOff>
    </xdr:to>
    <xdr:sp>
      <xdr:nvSpPr>
        <xdr:cNvPr id="4" name="テキスト ボックス 8"/>
        <xdr:cNvSpPr txBox="1">
          <a:spLocks noChangeArrowheads="1"/>
        </xdr:cNvSpPr>
      </xdr:nvSpPr>
      <xdr:spPr>
        <a:xfrm>
          <a:off x="1752600" y="2181225"/>
          <a:ext cx="7143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5.140625" style="0" customWidth="1"/>
    <col min="2" max="5" width="10.7109375" style="0" customWidth="1"/>
    <col min="6" max="26" width="6.421875" style="0" customWidth="1"/>
  </cols>
  <sheetData>
    <row r="1" spans="2:14" ht="23.25" customHeight="1">
      <c r="B1" t="s">
        <v>59</v>
      </c>
      <c r="L1" s="119" t="s">
        <v>61</v>
      </c>
      <c r="M1" s="120"/>
      <c r="N1" s="121"/>
    </row>
    <row r="2" ht="23.25" customHeight="1"/>
    <row r="3" spans="1:26" ht="23.25" customHeight="1">
      <c r="A3" s="1" t="s">
        <v>57</v>
      </c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4" t="s">
        <v>0</v>
      </c>
      <c r="O3" s="188" t="s">
        <v>1</v>
      </c>
      <c r="P3" s="189"/>
      <c r="Q3" s="189"/>
      <c r="R3" s="190"/>
      <c r="S3" s="5"/>
      <c r="T3" s="5"/>
      <c r="U3" s="6" t="s">
        <v>2</v>
      </c>
      <c r="V3" s="7"/>
      <c r="W3" s="2" t="s">
        <v>3</v>
      </c>
      <c r="X3" s="8" t="s">
        <v>4</v>
      </c>
      <c r="Y3" s="191"/>
      <c r="Z3" s="192"/>
    </row>
    <row r="4" spans="1:26" ht="23.25" customHeight="1" thickBot="1">
      <c r="A4" s="9"/>
      <c r="B4" s="9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  <c r="T4" s="5"/>
      <c r="U4" s="3"/>
      <c r="V4" s="3"/>
      <c r="W4" s="3"/>
      <c r="X4" s="3"/>
      <c r="Y4" s="3"/>
      <c r="Z4" s="10"/>
    </row>
    <row r="5" spans="1:26" ht="23.25" customHeight="1">
      <c r="A5" s="193" t="s">
        <v>5</v>
      </c>
      <c r="B5" s="11" t="s">
        <v>40</v>
      </c>
      <c r="C5" s="195"/>
      <c r="D5" s="196"/>
      <c r="E5" s="197"/>
      <c r="F5" s="198" t="s">
        <v>6</v>
      </c>
      <c r="G5" s="200"/>
      <c r="H5" s="201"/>
      <c r="I5" s="202"/>
      <c r="J5" s="12"/>
      <c r="K5" s="12"/>
      <c r="L5" s="12" t="s">
        <v>7</v>
      </c>
      <c r="M5" s="13">
        <v>1</v>
      </c>
      <c r="N5" s="13">
        <v>2</v>
      </c>
      <c r="O5" s="13">
        <v>3</v>
      </c>
      <c r="P5" s="13">
        <v>4</v>
      </c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4" t="s">
        <v>8</v>
      </c>
      <c r="W5" s="15" t="s">
        <v>9</v>
      </c>
      <c r="X5" s="10"/>
      <c r="Y5" s="2"/>
      <c r="Z5" s="2"/>
    </row>
    <row r="6" spans="1:26" ht="23.25" customHeight="1">
      <c r="A6" s="194"/>
      <c r="B6" s="206" t="s">
        <v>41</v>
      </c>
      <c r="C6" s="208"/>
      <c r="D6" s="209"/>
      <c r="E6" s="16" t="s">
        <v>42</v>
      </c>
      <c r="F6" s="199"/>
      <c r="G6" s="203"/>
      <c r="H6" s="204"/>
      <c r="I6" s="205"/>
      <c r="J6" s="17"/>
      <c r="K6" s="17"/>
      <c r="L6" s="18" t="s">
        <v>43</v>
      </c>
      <c r="M6" s="19">
        <f aca="true" t="shared" si="0" ref="M6:V6">COUNTIF($H:$H,M$5)</f>
        <v>0</v>
      </c>
      <c r="N6" s="19">
        <f t="shared" si="0"/>
        <v>0</v>
      </c>
      <c r="O6" s="19">
        <f t="shared" si="0"/>
        <v>0</v>
      </c>
      <c r="P6" s="19">
        <f t="shared" si="0"/>
        <v>0</v>
      </c>
      <c r="Q6" s="19">
        <f t="shared" si="0"/>
        <v>0</v>
      </c>
      <c r="R6" s="19">
        <f t="shared" si="0"/>
        <v>0</v>
      </c>
      <c r="S6" s="19">
        <f t="shared" si="0"/>
        <v>0</v>
      </c>
      <c r="T6" s="19">
        <f t="shared" si="0"/>
        <v>0</v>
      </c>
      <c r="U6" s="19">
        <f t="shared" si="0"/>
        <v>0</v>
      </c>
      <c r="V6" s="19">
        <f t="shared" si="0"/>
        <v>0</v>
      </c>
      <c r="W6" s="20">
        <f>SUM(M6:V6)</f>
        <v>0</v>
      </c>
      <c r="X6" s="10"/>
      <c r="Y6" s="2"/>
      <c r="Z6" s="2"/>
    </row>
    <row r="7" spans="1:26" ht="23.25" customHeight="1">
      <c r="A7" s="194"/>
      <c r="B7" s="207"/>
      <c r="C7" s="210"/>
      <c r="D7" s="211"/>
      <c r="E7" s="21" t="s">
        <v>44</v>
      </c>
      <c r="F7" s="180" t="s">
        <v>10</v>
      </c>
      <c r="G7" s="166"/>
      <c r="H7" s="167"/>
      <c r="I7" s="168"/>
      <c r="J7" s="17"/>
      <c r="K7" s="17"/>
      <c r="L7" s="18" t="s">
        <v>11</v>
      </c>
      <c r="M7" s="19">
        <f aca="true" t="shared" si="1" ref="M7:V7">COUNTIF($I:$I,M$5)</f>
        <v>0</v>
      </c>
      <c r="N7" s="19">
        <f t="shared" si="1"/>
        <v>0</v>
      </c>
      <c r="O7" s="19">
        <f t="shared" si="1"/>
        <v>0</v>
      </c>
      <c r="P7" s="19">
        <f t="shared" si="1"/>
        <v>0</v>
      </c>
      <c r="Q7" s="19">
        <f t="shared" si="1"/>
        <v>0</v>
      </c>
      <c r="R7" s="19">
        <f t="shared" si="1"/>
        <v>0</v>
      </c>
      <c r="S7" s="19">
        <f t="shared" si="1"/>
        <v>0</v>
      </c>
      <c r="T7" s="19">
        <f t="shared" si="1"/>
        <v>0</v>
      </c>
      <c r="U7" s="19">
        <f t="shared" si="1"/>
        <v>0</v>
      </c>
      <c r="V7" s="19">
        <f t="shared" si="1"/>
        <v>0</v>
      </c>
      <c r="W7" s="20">
        <f>SUM(M7:V7)</f>
        <v>0</v>
      </c>
      <c r="X7" s="10"/>
      <c r="Y7" s="2"/>
      <c r="Z7" s="2"/>
    </row>
    <row r="8" spans="1:26" ht="23.25" customHeight="1">
      <c r="A8" s="169" t="s">
        <v>62</v>
      </c>
      <c r="B8" s="172" t="s">
        <v>45</v>
      </c>
      <c r="C8" s="22" t="s">
        <v>46</v>
      </c>
      <c r="D8" s="175"/>
      <c r="E8" s="176"/>
      <c r="F8" s="212"/>
      <c r="G8" s="166"/>
      <c r="H8" s="167"/>
      <c r="I8" s="168"/>
      <c r="J8" s="17"/>
      <c r="K8" s="17"/>
      <c r="L8" s="18" t="s">
        <v>12</v>
      </c>
      <c r="M8" s="19">
        <f aca="true" t="shared" si="2" ref="M8:V8">COUNTIF($J:$J,M$5)</f>
        <v>0</v>
      </c>
      <c r="N8" s="19">
        <f t="shared" si="2"/>
        <v>0</v>
      </c>
      <c r="O8" s="19">
        <f t="shared" si="2"/>
        <v>0</v>
      </c>
      <c r="P8" s="19">
        <f t="shared" si="2"/>
        <v>0</v>
      </c>
      <c r="Q8" s="19">
        <f t="shared" si="2"/>
        <v>0</v>
      </c>
      <c r="R8" s="19">
        <f t="shared" si="2"/>
        <v>0</v>
      </c>
      <c r="S8" s="19">
        <f t="shared" si="2"/>
        <v>0</v>
      </c>
      <c r="T8" s="19">
        <f t="shared" si="2"/>
        <v>0</v>
      </c>
      <c r="U8" s="19">
        <f t="shared" si="2"/>
        <v>0</v>
      </c>
      <c r="V8" s="19">
        <f t="shared" si="2"/>
        <v>0</v>
      </c>
      <c r="W8" s="20">
        <f>SUM(M8:V8)</f>
        <v>0</v>
      </c>
      <c r="X8" s="10"/>
      <c r="Y8" s="2"/>
      <c r="Z8" s="2"/>
    </row>
    <row r="9" spans="1:26" ht="23.25" customHeight="1">
      <c r="A9" s="170"/>
      <c r="B9" s="173"/>
      <c r="C9" s="177"/>
      <c r="D9" s="178"/>
      <c r="E9" s="179"/>
      <c r="F9" s="180" t="s">
        <v>47</v>
      </c>
      <c r="G9" s="166"/>
      <c r="H9" s="167"/>
      <c r="I9" s="168"/>
      <c r="J9" s="3"/>
      <c r="K9" s="3"/>
      <c r="L9" s="3"/>
      <c r="M9" s="23"/>
      <c r="N9" s="24"/>
      <c r="O9" s="24"/>
      <c r="P9" s="24"/>
      <c r="Q9" s="3"/>
      <c r="R9" s="25"/>
      <c r="S9" s="25"/>
      <c r="T9" s="25"/>
      <c r="U9" s="12"/>
      <c r="V9" s="26"/>
      <c r="W9" s="27"/>
      <c r="X9" s="27"/>
      <c r="Y9" s="25"/>
      <c r="Z9" s="28"/>
    </row>
    <row r="10" spans="1:26" ht="23.25" customHeight="1" thickBot="1">
      <c r="A10" s="171"/>
      <c r="B10" s="174"/>
      <c r="C10" s="185"/>
      <c r="D10" s="186"/>
      <c r="E10" s="187"/>
      <c r="F10" s="181"/>
      <c r="G10" s="182"/>
      <c r="H10" s="183"/>
      <c r="I10" s="184"/>
      <c r="J10" s="3"/>
      <c r="K10" s="3"/>
      <c r="L10" s="3"/>
      <c r="M10" s="140" t="s">
        <v>13</v>
      </c>
      <c r="N10" s="141"/>
      <c r="O10" s="144" t="s">
        <v>58</v>
      </c>
      <c r="P10" s="145"/>
      <c r="Q10" s="146"/>
      <c r="R10" s="29"/>
      <c r="S10" s="29"/>
      <c r="T10" s="29"/>
      <c r="U10" s="12" t="s">
        <v>48</v>
      </c>
      <c r="V10" s="30" t="s">
        <v>14</v>
      </c>
      <c r="W10" s="31" t="s">
        <v>15</v>
      </c>
      <c r="X10" s="32" t="s">
        <v>16</v>
      </c>
      <c r="Y10" s="31" t="s">
        <v>17</v>
      </c>
      <c r="Z10" s="33"/>
    </row>
    <row r="11" spans="1:26" ht="23.25" customHeight="1">
      <c r="A11" s="34" t="s">
        <v>49</v>
      </c>
      <c r="B11" s="35" t="s">
        <v>50</v>
      </c>
      <c r="C11" s="2"/>
      <c r="D11" s="25"/>
      <c r="E11" s="25"/>
      <c r="F11" s="25"/>
      <c r="G11" s="3"/>
      <c r="H11" s="3"/>
      <c r="I11" s="3"/>
      <c r="J11" s="3"/>
      <c r="K11" s="3"/>
      <c r="L11" s="3"/>
      <c r="M11" s="142"/>
      <c r="N11" s="143"/>
      <c r="O11" s="147"/>
      <c r="P11" s="148"/>
      <c r="Q11" s="149"/>
      <c r="R11" s="29"/>
      <c r="S11" s="29"/>
      <c r="T11" s="29"/>
      <c r="U11" s="29"/>
      <c r="V11" s="36">
        <f>COUNTIF($U$15:$U$59,4500)</f>
        <v>0</v>
      </c>
      <c r="W11" s="37">
        <v>4500</v>
      </c>
      <c r="X11" s="36">
        <f>COUNTIF($U$15:$U$49,0)</f>
        <v>0</v>
      </c>
      <c r="Y11" s="38">
        <f>V11*W11</f>
        <v>0</v>
      </c>
      <c r="Z11" s="33"/>
    </row>
    <row r="12" spans="1:26" ht="23.25" customHeight="1">
      <c r="A12" s="3"/>
      <c r="B12" s="3"/>
      <c r="C12" s="2"/>
      <c r="D12" s="150" t="s">
        <v>18</v>
      </c>
      <c r="E12" s="150"/>
      <c r="F12" s="150"/>
      <c r="G12" s="151"/>
      <c r="H12" s="150"/>
      <c r="I12" s="150"/>
      <c r="J12" s="150"/>
      <c r="K12" s="150"/>
      <c r="L12" s="150"/>
      <c r="M12" s="150"/>
      <c r="N12" s="150"/>
      <c r="O12" s="150"/>
      <c r="P12" s="150"/>
      <c r="Q12" s="3"/>
      <c r="R12" s="3"/>
      <c r="S12" s="3"/>
      <c r="T12" s="3"/>
      <c r="U12" s="152"/>
      <c r="V12" s="153"/>
      <c r="W12" s="153"/>
      <c r="X12" s="153"/>
      <c r="Y12" s="154"/>
      <c r="Z12" s="10"/>
    </row>
    <row r="13" spans="1:26" ht="23.25" customHeight="1">
      <c r="A13" s="39"/>
      <c r="B13" s="155" t="s">
        <v>51</v>
      </c>
      <c r="C13" s="156"/>
      <c r="D13" s="157" t="s">
        <v>52</v>
      </c>
      <c r="E13" s="158"/>
      <c r="F13" s="159" t="s">
        <v>19</v>
      </c>
      <c r="G13" s="161" t="s">
        <v>20</v>
      </c>
      <c r="H13" s="162"/>
      <c r="I13" s="163"/>
      <c r="J13" s="40" t="s">
        <v>53</v>
      </c>
      <c r="K13" s="40" t="s">
        <v>21</v>
      </c>
      <c r="L13" s="164" t="s">
        <v>22</v>
      </c>
      <c r="M13" s="165"/>
      <c r="N13" s="165"/>
      <c r="O13" s="165"/>
      <c r="P13" s="164" t="s">
        <v>23</v>
      </c>
      <c r="Q13" s="165"/>
      <c r="R13" s="165"/>
      <c r="S13" s="165"/>
      <c r="T13" s="41" t="s">
        <v>15</v>
      </c>
      <c r="U13" s="132" t="s">
        <v>24</v>
      </c>
      <c r="V13" s="42" t="s">
        <v>25</v>
      </c>
      <c r="W13" s="43"/>
      <c r="X13" s="44"/>
      <c r="Y13" s="45" t="s">
        <v>54</v>
      </c>
      <c r="Z13" s="46"/>
    </row>
    <row r="14" spans="1:26" ht="23.25" customHeight="1">
      <c r="A14" s="47" t="s">
        <v>55</v>
      </c>
      <c r="B14" s="15" t="s">
        <v>26</v>
      </c>
      <c r="C14" s="48" t="s">
        <v>27</v>
      </c>
      <c r="D14" s="48" t="s">
        <v>28</v>
      </c>
      <c r="E14" s="15" t="s">
        <v>29</v>
      </c>
      <c r="F14" s="160"/>
      <c r="G14" s="49" t="s">
        <v>30</v>
      </c>
      <c r="H14" s="49" t="s">
        <v>31</v>
      </c>
      <c r="I14" s="50" t="s">
        <v>32</v>
      </c>
      <c r="J14" s="51" t="s">
        <v>33</v>
      </c>
      <c r="K14" s="51" t="s">
        <v>34</v>
      </c>
      <c r="L14" s="52" t="s">
        <v>35</v>
      </c>
      <c r="M14" s="52" t="s">
        <v>36</v>
      </c>
      <c r="N14" s="52" t="s">
        <v>37</v>
      </c>
      <c r="O14" s="53" t="s">
        <v>38</v>
      </c>
      <c r="P14" s="52" t="s">
        <v>35</v>
      </c>
      <c r="Q14" s="52" t="s">
        <v>36</v>
      </c>
      <c r="R14" s="52" t="s">
        <v>37</v>
      </c>
      <c r="S14" s="53" t="s">
        <v>38</v>
      </c>
      <c r="T14" s="54">
        <v>4500</v>
      </c>
      <c r="U14" s="133"/>
      <c r="V14" s="134" t="s">
        <v>56</v>
      </c>
      <c r="W14" s="135"/>
      <c r="X14" s="136"/>
      <c r="Y14" s="45" t="s">
        <v>39</v>
      </c>
      <c r="Z14" s="46"/>
    </row>
    <row r="15" spans="1:26" ht="39" customHeight="1">
      <c r="A15" s="47">
        <v>1</v>
      </c>
      <c r="B15" s="55">
        <f aca="true" t="shared" si="3" ref="B15:C24">PHONETIC(D15)</f>
      </c>
      <c r="C15" s="55">
        <f>PHONETIC(E15)</f>
      </c>
      <c r="D15" s="56"/>
      <c r="E15" s="56"/>
      <c r="F15" s="56"/>
      <c r="G15" s="57"/>
      <c r="H15" s="57"/>
      <c r="I15" s="57"/>
      <c r="J15" s="58"/>
      <c r="K15" s="58"/>
      <c r="L15" s="56"/>
      <c r="M15" s="56"/>
      <c r="N15" s="56"/>
      <c r="O15" s="56"/>
      <c r="P15" s="56"/>
      <c r="Q15" s="56"/>
      <c r="R15" s="56"/>
      <c r="S15" s="59"/>
      <c r="T15" s="60">
        <f aca="true" t="shared" si="4" ref="T15:T24">IF(D15="","",IF(U15="免除",0,4500))</f>
      </c>
      <c r="U15" s="61"/>
      <c r="V15" s="137"/>
      <c r="W15" s="138"/>
      <c r="X15" s="139"/>
      <c r="Y15" s="45"/>
      <c r="Z15" s="46"/>
    </row>
    <row r="16" spans="1:26" ht="39" customHeight="1">
      <c r="A16" s="15">
        <v>2</v>
      </c>
      <c r="B16" s="62">
        <f t="shared" si="3"/>
      </c>
      <c r="C16" s="62">
        <f t="shared" si="3"/>
      </c>
      <c r="D16" s="56"/>
      <c r="E16" s="63"/>
      <c r="F16" s="56"/>
      <c r="G16" s="57"/>
      <c r="H16" s="57"/>
      <c r="I16" s="57"/>
      <c r="J16" s="58"/>
      <c r="K16" s="58"/>
      <c r="L16" s="56"/>
      <c r="M16" s="56"/>
      <c r="N16" s="56"/>
      <c r="O16" s="63"/>
      <c r="P16" s="56"/>
      <c r="Q16" s="56"/>
      <c r="R16" s="56"/>
      <c r="S16" s="63"/>
      <c r="T16" s="60">
        <f t="shared" si="4"/>
      </c>
      <c r="U16" s="61"/>
      <c r="V16" s="129"/>
      <c r="W16" s="130"/>
      <c r="X16" s="131"/>
      <c r="Y16" s="45"/>
      <c r="Z16" s="46"/>
    </row>
    <row r="17" spans="1:26" ht="39" customHeight="1">
      <c r="A17" s="15">
        <v>3</v>
      </c>
      <c r="B17" s="62">
        <f t="shared" si="3"/>
      </c>
      <c r="C17" s="62">
        <f t="shared" si="3"/>
      </c>
      <c r="D17" s="63"/>
      <c r="E17" s="63"/>
      <c r="F17" s="56"/>
      <c r="G17" s="57"/>
      <c r="H17" s="57"/>
      <c r="I17" s="57"/>
      <c r="J17" s="58"/>
      <c r="K17" s="58"/>
      <c r="L17" s="56"/>
      <c r="M17" s="56"/>
      <c r="N17" s="56"/>
      <c r="O17" s="63"/>
      <c r="P17" s="56"/>
      <c r="Q17" s="56"/>
      <c r="R17" s="56"/>
      <c r="S17" s="63"/>
      <c r="T17" s="60">
        <f t="shared" si="4"/>
      </c>
      <c r="U17" s="61"/>
      <c r="V17" s="129"/>
      <c r="W17" s="130"/>
      <c r="X17" s="131"/>
      <c r="Y17" s="45"/>
      <c r="Z17" s="46"/>
    </row>
    <row r="18" spans="1:26" ht="39" customHeight="1">
      <c r="A18" s="15">
        <v>4</v>
      </c>
      <c r="B18" s="62">
        <f t="shared" si="3"/>
      </c>
      <c r="C18" s="62">
        <f t="shared" si="3"/>
      </c>
      <c r="D18" s="63"/>
      <c r="E18" s="63"/>
      <c r="F18" s="56"/>
      <c r="G18" s="57"/>
      <c r="H18" s="57"/>
      <c r="I18" s="57"/>
      <c r="J18" s="58"/>
      <c r="K18" s="58"/>
      <c r="L18" s="56"/>
      <c r="M18" s="56"/>
      <c r="N18" s="56"/>
      <c r="O18" s="63"/>
      <c r="P18" s="56"/>
      <c r="Q18" s="56"/>
      <c r="R18" s="56"/>
      <c r="S18" s="64"/>
      <c r="T18" s="60">
        <f t="shared" si="4"/>
      </c>
      <c r="U18" s="61"/>
      <c r="V18" s="129"/>
      <c r="W18" s="130"/>
      <c r="X18" s="131"/>
      <c r="Y18" s="45"/>
      <c r="Z18" s="46"/>
    </row>
    <row r="19" spans="1:26" ht="39" customHeight="1">
      <c r="A19" s="15">
        <v>5</v>
      </c>
      <c r="B19" s="62">
        <f t="shared" si="3"/>
      </c>
      <c r="C19" s="62">
        <f t="shared" si="3"/>
      </c>
      <c r="D19" s="63"/>
      <c r="E19" s="63"/>
      <c r="F19" s="56"/>
      <c r="G19" s="57"/>
      <c r="H19" s="57"/>
      <c r="I19" s="57"/>
      <c r="J19" s="58"/>
      <c r="K19" s="58"/>
      <c r="L19" s="56"/>
      <c r="M19" s="56"/>
      <c r="N19" s="56"/>
      <c r="O19" s="63"/>
      <c r="P19" s="56"/>
      <c r="Q19" s="56"/>
      <c r="R19" s="56"/>
      <c r="S19" s="64"/>
      <c r="T19" s="60">
        <f t="shared" si="4"/>
      </c>
      <c r="U19" s="61"/>
      <c r="V19" s="129"/>
      <c r="W19" s="130"/>
      <c r="X19" s="131"/>
      <c r="Y19" s="45"/>
      <c r="Z19" s="46"/>
    </row>
    <row r="20" spans="1:26" ht="39" customHeight="1">
      <c r="A20" s="15">
        <v>6</v>
      </c>
      <c r="B20" s="62">
        <f t="shared" si="3"/>
      </c>
      <c r="C20" s="62">
        <f t="shared" si="3"/>
      </c>
      <c r="D20" s="63"/>
      <c r="E20" s="63"/>
      <c r="F20" s="56"/>
      <c r="G20" s="57"/>
      <c r="H20" s="57"/>
      <c r="I20" s="57"/>
      <c r="J20" s="58"/>
      <c r="K20" s="58"/>
      <c r="L20" s="56"/>
      <c r="M20" s="56"/>
      <c r="N20" s="56"/>
      <c r="O20" s="63"/>
      <c r="P20" s="56"/>
      <c r="Q20" s="56"/>
      <c r="R20" s="56"/>
      <c r="S20" s="63"/>
      <c r="T20" s="60">
        <f t="shared" si="4"/>
      </c>
      <c r="U20" s="61"/>
      <c r="V20" s="129"/>
      <c r="W20" s="130"/>
      <c r="X20" s="131"/>
      <c r="Y20" s="45"/>
      <c r="Z20" s="46"/>
    </row>
    <row r="21" spans="1:26" ht="39" customHeight="1">
      <c r="A21" s="15">
        <v>7</v>
      </c>
      <c r="B21" s="62">
        <f t="shared" si="3"/>
      </c>
      <c r="C21" s="62">
        <f t="shared" si="3"/>
      </c>
      <c r="D21" s="63"/>
      <c r="E21" s="63"/>
      <c r="F21" s="56"/>
      <c r="G21" s="57"/>
      <c r="H21" s="57"/>
      <c r="I21" s="57"/>
      <c r="J21" s="58"/>
      <c r="K21" s="58"/>
      <c r="L21" s="56"/>
      <c r="M21" s="56"/>
      <c r="N21" s="56"/>
      <c r="O21" s="63"/>
      <c r="P21" s="56"/>
      <c r="Q21" s="56"/>
      <c r="R21" s="56"/>
      <c r="S21" s="64"/>
      <c r="T21" s="60">
        <f t="shared" si="4"/>
      </c>
      <c r="U21" s="61"/>
      <c r="V21" s="129"/>
      <c r="W21" s="130"/>
      <c r="X21" s="131"/>
      <c r="Y21" s="45"/>
      <c r="Z21" s="46"/>
    </row>
    <row r="22" spans="1:26" ht="39" customHeight="1">
      <c r="A22" s="15">
        <v>8</v>
      </c>
      <c r="B22" s="62">
        <f t="shared" si="3"/>
      </c>
      <c r="C22" s="62">
        <f t="shared" si="3"/>
      </c>
      <c r="D22" s="63"/>
      <c r="E22" s="63"/>
      <c r="F22" s="56"/>
      <c r="G22" s="57"/>
      <c r="H22" s="57"/>
      <c r="I22" s="57"/>
      <c r="J22" s="58"/>
      <c r="K22" s="58"/>
      <c r="L22" s="56"/>
      <c r="M22" s="56"/>
      <c r="N22" s="56"/>
      <c r="O22" s="63"/>
      <c r="P22" s="56"/>
      <c r="Q22" s="56"/>
      <c r="R22" s="56"/>
      <c r="S22" s="64"/>
      <c r="T22" s="60">
        <f t="shared" si="4"/>
      </c>
      <c r="U22" s="61"/>
      <c r="V22" s="129"/>
      <c r="W22" s="130"/>
      <c r="X22" s="131"/>
      <c r="Y22" s="45"/>
      <c r="Z22" s="46"/>
    </row>
    <row r="23" spans="1:26" ht="39" customHeight="1">
      <c r="A23" s="15">
        <v>9</v>
      </c>
      <c r="B23" s="62">
        <f t="shared" si="3"/>
      </c>
      <c r="C23" s="62">
        <f t="shared" si="3"/>
      </c>
      <c r="D23" s="63"/>
      <c r="E23" s="63"/>
      <c r="F23" s="56"/>
      <c r="G23" s="57"/>
      <c r="H23" s="57"/>
      <c r="I23" s="57"/>
      <c r="J23" s="58"/>
      <c r="K23" s="58"/>
      <c r="L23" s="56"/>
      <c r="M23" s="56"/>
      <c r="N23" s="56"/>
      <c r="O23" s="63"/>
      <c r="P23" s="56"/>
      <c r="Q23" s="56"/>
      <c r="R23" s="56"/>
      <c r="S23" s="64"/>
      <c r="T23" s="60">
        <f t="shared" si="4"/>
      </c>
      <c r="U23" s="61"/>
      <c r="V23" s="129"/>
      <c r="W23" s="130"/>
      <c r="X23" s="131"/>
      <c r="Y23" s="45"/>
      <c r="Z23" s="46"/>
    </row>
    <row r="24" spans="1:26" ht="39" customHeight="1">
      <c r="A24" s="15">
        <v>10</v>
      </c>
      <c r="B24" s="62">
        <f t="shared" si="3"/>
      </c>
      <c r="C24" s="62">
        <f t="shared" si="3"/>
      </c>
      <c r="D24" s="63"/>
      <c r="E24" s="63"/>
      <c r="F24" s="56"/>
      <c r="G24" s="57"/>
      <c r="H24" s="57"/>
      <c r="I24" s="57"/>
      <c r="J24" s="58"/>
      <c r="K24" s="58"/>
      <c r="L24" s="56"/>
      <c r="M24" s="56"/>
      <c r="N24" s="56"/>
      <c r="O24" s="63"/>
      <c r="P24" s="56"/>
      <c r="Q24" s="56"/>
      <c r="R24" s="56"/>
      <c r="S24" s="64"/>
      <c r="T24" s="60">
        <f t="shared" si="4"/>
      </c>
      <c r="U24" s="61"/>
      <c r="V24" s="129"/>
      <c r="W24" s="130"/>
      <c r="X24" s="131"/>
      <c r="Y24" s="45"/>
      <c r="Z24" s="46"/>
    </row>
  </sheetData>
  <sheetProtection/>
  <mergeCells count="40">
    <mergeCell ref="O3:R3"/>
    <mergeCell ref="Y3:Z3"/>
    <mergeCell ref="A5:A7"/>
    <mergeCell ref="C5:E5"/>
    <mergeCell ref="F5:F6"/>
    <mergeCell ref="G5:I6"/>
    <mergeCell ref="B6:B7"/>
    <mergeCell ref="C6:D6"/>
    <mergeCell ref="C7:D7"/>
    <mergeCell ref="F7:F8"/>
    <mergeCell ref="G7:I8"/>
    <mergeCell ref="A8:A10"/>
    <mergeCell ref="B8:B10"/>
    <mergeCell ref="D8:E8"/>
    <mergeCell ref="C9:E9"/>
    <mergeCell ref="F9:F10"/>
    <mergeCell ref="G9:I10"/>
    <mergeCell ref="C10:E10"/>
    <mergeCell ref="M10:N11"/>
    <mergeCell ref="O10:Q11"/>
    <mergeCell ref="D12:P12"/>
    <mergeCell ref="U12:Y12"/>
    <mergeCell ref="B13:C13"/>
    <mergeCell ref="D13:E13"/>
    <mergeCell ref="F13:F14"/>
    <mergeCell ref="G13:I13"/>
    <mergeCell ref="L13:O13"/>
    <mergeCell ref="P13:S13"/>
    <mergeCell ref="U13:U14"/>
    <mergeCell ref="V14:X14"/>
    <mergeCell ref="V15:X15"/>
    <mergeCell ref="V16:X16"/>
    <mergeCell ref="V17:X17"/>
    <mergeCell ref="V18:X18"/>
    <mergeCell ref="V19:X19"/>
    <mergeCell ref="V20:X20"/>
    <mergeCell ref="V21:X21"/>
    <mergeCell ref="V22:X22"/>
    <mergeCell ref="V23:X23"/>
    <mergeCell ref="V24:X24"/>
  </mergeCells>
  <dataValidations count="12">
    <dataValidation type="list" allowBlank="1" showInputMessage="1" showErrorMessage="1" prompt="シャトルバスの記号（行き先）は、大会ホームページの「シャトルバス運行のご案内」をご覧ください。" sqref="J15:J24">
      <formula1>"A,B,C,D,E,F,G,H"</formula1>
    </dataValidation>
    <dataValidation type="list" allowBlank="1" showInputMessage="1" showErrorMessage="1" prompt="記号に対応するホテルは、2次案内の「宿泊のご案内」をご覧ください。" sqref="L15:N24 P15:R24">
      <formula1>"A-1,A-2,A-3,A-4,A-5,A-6,A-7,A-8,A-9,A-10,A-11,A-12,B-1,B-2,B-3,B-4,C-1,C-2,C-3,C-4,D-1,D-2,D-3,D-4,D-5,D-6"</formula1>
    </dataValidation>
    <dataValidation type="list" allowBlank="1" showInputMessage="1" showErrorMessage="1" prompt="全体会場行きバス利用をご希望の方は○を選択してください。" sqref="K15:K24">
      <formula1>"○"</formula1>
    </dataValidation>
    <dataValidation type="list" allowBlank="1" showInputMessage="1" showErrorMessage="1" sqref="G15:I24">
      <formula1>"1,2,3,4,5,6,7,8,9,特別"</formula1>
    </dataValidation>
    <dataValidation allowBlank="1" showErrorMessage="1" promptTitle="作成日・変更日を入力して下さい" prompt="Ctrl(コントロール)キーを押しながら；(セミコロン)キーを押すと自動的に入力されます。" sqref="Y3:Z3"/>
    <dataValidation type="list" allowBlank="1" showInputMessage="1" showErrorMessage="1" sqref="U15:U24">
      <formula1>"免除"</formula1>
    </dataValidation>
    <dataValidation showInputMessage="1" showErrorMessage="1" promptTitle="ハイフンは不要" prompt="1234567" imeMode="disabled" sqref="D8:E8"/>
    <dataValidation allowBlank="1" showInputMessage="1" showErrorMessage="1" promptTitle="ハイフンは不要" prompt="0312345678" imeMode="halfAlpha" sqref="G7:H10"/>
    <dataValidation allowBlank="1" showInputMessage="1" showErrorMessage="1" imeMode="halfKatakana" sqref="C5:E5"/>
    <dataValidation allowBlank="1" showInputMessage="1" showErrorMessage="1" imeMode="on" sqref="V15:V24 O15:O24 G5:I6 C6:D7 C9:E10 D15:E24 S15:S24"/>
    <dataValidation type="list" allowBlank="1" showInputMessage="1" showErrorMessage="1" sqref="A8:A10">
      <formula1>"北海道,青森県,秋田県,岩手県,山形県,宮城県,福島県,新潟県,群馬県,栃木県,茨城県,千葉県,埼玉県, 東京都,神奈川県,静岡県,山梨県,長野県,富山県,石川県,福井県,滋賀県,岐阜県,愛知県,三重県,奈良県,和歌山県,大阪府,京都府,兵庫県,岡山県,鳥取県,島根県,広島県,山口県,香川県,徳島県,愛媛県,高知県,福岡県,佐賀県,長崎県,大分県,宮崎県,熊本県,鹿児島県,沖縄県"</formula1>
    </dataValidation>
    <dataValidation type="list" allowBlank="1" showInputMessage="1" showErrorMessage="1" sqref="F15:F24">
      <formula1>"男,女"</formula1>
    </dataValidation>
  </dataValidations>
  <printOptions/>
  <pageMargins left="0.5118110236220472" right="0.31496062992125984" top="0.5511811023622047" bottom="0.35433070866141736" header="0.31496062992125984" footer="0.31496062992125984"/>
  <pageSetup fitToHeight="1" fitToWidth="1" horizontalDpi="600" verticalDpi="600" orientation="landscape" paperSize="9" scale="7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zoomScalePageLayoutView="0" workbookViewId="0" topLeftCell="A1">
      <selection activeCell="A1" sqref="A1:IV14"/>
    </sheetView>
  </sheetViews>
  <sheetFormatPr defaultColWidth="9.140625" defaultRowHeight="15"/>
  <cols>
    <col min="1" max="1" width="5.140625" style="65" customWidth="1"/>
    <col min="2" max="5" width="10.7109375" style="65" customWidth="1"/>
    <col min="6" max="9" width="7.140625" style="65" customWidth="1"/>
    <col min="10" max="10" width="7.8515625" style="65" customWidth="1"/>
    <col min="11" max="11" width="7.57421875" style="65" customWidth="1"/>
    <col min="12" max="26" width="7.140625" style="65" customWidth="1"/>
    <col min="27" max="16384" width="8.8515625" style="65" customWidth="1"/>
  </cols>
  <sheetData>
    <row r="1" spans="2:13" ht="21" customHeight="1">
      <c r="B1" s="65" t="s">
        <v>59</v>
      </c>
      <c r="L1" s="122" t="s">
        <v>60</v>
      </c>
      <c r="M1" s="123"/>
    </row>
    <row r="2" ht="21" customHeight="1"/>
    <row r="3" spans="1:26" ht="21" customHeight="1">
      <c r="A3" s="66" t="s">
        <v>57</v>
      </c>
      <c r="B3" s="66"/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9" t="s">
        <v>0</v>
      </c>
      <c r="O3" s="270" t="s">
        <v>1</v>
      </c>
      <c r="P3" s="271"/>
      <c r="Q3" s="271"/>
      <c r="R3" s="272"/>
      <c r="S3" s="70"/>
      <c r="T3" s="70"/>
      <c r="U3" s="71" t="s">
        <v>2</v>
      </c>
      <c r="V3" s="72"/>
      <c r="W3" s="67" t="s">
        <v>3</v>
      </c>
      <c r="X3" s="73" t="s">
        <v>4</v>
      </c>
      <c r="Y3" s="273"/>
      <c r="Z3" s="274"/>
    </row>
    <row r="4" spans="1:26" ht="21" customHeight="1" thickBot="1">
      <c r="A4" s="74"/>
      <c r="B4" s="74"/>
      <c r="C4" s="67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70"/>
      <c r="T4" s="70"/>
      <c r="U4" s="68"/>
      <c r="V4" s="68"/>
      <c r="W4" s="68"/>
      <c r="X4" s="68"/>
      <c r="Y4" s="68"/>
      <c r="Z4" s="67"/>
    </row>
    <row r="5" spans="1:26" ht="21" customHeight="1">
      <c r="A5" s="275" t="s">
        <v>5</v>
      </c>
      <c r="B5" s="75" t="s">
        <v>40</v>
      </c>
      <c r="C5" s="277"/>
      <c r="D5" s="278"/>
      <c r="E5" s="279"/>
      <c r="F5" s="280" t="s">
        <v>6</v>
      </c>
      <c r="G5" s="282"/>
      <c r="H5" s="283"/>
      <c r="I5" s="284"/>
      <c r="J5" s="76"/>
      <c r="K5" s="76"/>
      <c r="L5" s="76" t="s">
        <v>7</v>
      </c>
      <c r="M5" s="77">
        <v>1</v>
      </c>
      <c r="N5" s="77">
        <v>2</v>
      </c>
      <c r="O5" s="77">
        <v>3</v>
      </c>
      <c r="P5" s="77">
        <v>4</v>
      </c>
      <c r="Q5" s="77">
        <v>5</v>
      </c>
      <c r="R5" s="77">
        <v>6</v>
      </c>
      <c r="S5" s="77">
        <v>7</v>
      </c>
      <c r="T5" s="77">
        <v>8</v>
      </c>
      <c r="U5" s="77">
        <v>9</v>
      </c>
      <c r="V5" s="78" t="s">
        <v>8</v>
      </c>
      <c r="W5" s="79" t="s">
        <v>9</v>
      </c>
      <c r="X5" s="67"/>
      <c r="Y5" s="67"/>
      <c r="Z5" s="67"/>
    </row>
    <row r="6" spans="1:26" ht="21" customHeight="1">
      <c r="A6" s="276"/>
      <c r="B6" s="288" t="s">
        <v>41</v>
      </c>
      <c r="C6" s="290"/>
      <c r="D6" s="291"/>
      <c r="E6" s="80" t="s">
        <v>42</v>
      </c>
      <c r="F6" s="281"/>
      <c r="G6" s="285"/>
      <c r="H6" s="286"/>
      <c r="I6" s="287"/>
      <c r="J6" s="81"/>
      <c r="K6" s="81"/>
      <c r="L6" s="82" t="s">
        <v>43</v>
      </c>
      <c r="M6" s="124">
        <f aca="true" t="shared" si="0" ref="M6:V6">COUNTIF($H:$H,M$5)</f>
        <v>0</v>
      </c>
      <c r="N6" s="124">
        <f t="shared" si="0"/>
        <v>0</v>
      </c>
      <c r="O6" s="124">
        <f t="shared" si="0"/>
        <v>0</v>
      </c>
      <c r="P6" s="124">
        <f t="shared" si="0"/>
        <v>0</v>
      </c>
      <c r="Q6" s="124">
        <f t="shared" si="0"/>
        <v>0</v>
      </c>
      <c r="R6" s="124">
        <f t="shared" si="0"/>
        <v>0</v>
      </c>
      <c r="S6" s="124">
        <f t="shared" si="0"/>
        <v>0</v>
      </c>
      <c r="T6" s="124">
        <f t="shared" si="0"/>
        <v>0</v>
      </c>
      <c r="U6" s="124">
        <f t="shared" si="0"/>
        <v>0</v>
      </c>
      <c r="V6" s="124">
        <f t="shared" si="0"/>
        <v>0</v>
      </c>
      <c r="W6" s="125">
        <f>SUM(M6:V6)</f>
        <v>0</v>
      </c>
      <c r="X6" s="67"/>
      <c r="Y6" s="67"/>
      <c r="Z6" s="67"/>
    </row>
    <row r="7" spans="1:26" ht="21" customHeight="1">
      <c r="A7" s="276"/>
      <c r="B7" s="289"/>
      <c r="C7" s="292"/>
      <c r="D7" s="293"/>
      <c r="E7" s="83" t="s">
        <v>44</v>
      </c>
      <c r="F7" s="263" t="s">
        <v>10</v>
      </c>
      <c r="G7" s="249"/>
      <c r="H7" s="250"/>
      <c r="I7" s="251"/>
      <c r="J7" s="81"/>
      <c r="K7" s="81"/>
      <c r="L7" s="82" t="s">
        <v>11</v>
      </c>
      <c r="M7" s="124">
        <f aca="true" t="shared" si="1" ref="M7:V7">COUNTIF($I:$I,M$5)</f>
        <v>0</v>
      </c>
      <c r="N7" s="124">
        <f t="shared" si="1"/>
        <v>0</v>
      </c>
      <c r="O7" s="124">
        <f t="shared" si="1"/>
        <v>0</v>
      </c>
      <c r="P7" s="124">
        <f t="shared" si="1"/>
        <v>0</v>
      </c>
      <c r="Q7" s="124">
        <f t="shared" si="1"/>
        <v>0</v>
      </c>
      <c r="R7" s="124">
        <f t="shared" si="1"/>
        <v>0</v>
      </c>
      <c r="S7" s="124">
        <f t="shared" si="1"/>
        <v>0</v>
      </c>
      <c r="T7" s="124">
        <f t="shared" si="1"/>
        <v>0</v>
      </c>
      <c r="U7" s="124">
        <f t="shared" si="1"/>
        <v>0</v>
      </c>
      <c r="V7" s="124">
        <f t="shared" si="1"/>
        <v>0</v>
      </c>
      <c r="W7" s="125">
        <f>SUM(M7:V7)</f>
        <v>0</v>
      </c>
      <c r="X7" s="67"/>
      <c r="Y7" s="67"/>
      <c r="Z7" s="67"/>
    </row>
    <row r="8" spans="1:26" ht="21" customHeight="1">
      <c r="A8" s="252" t="s">
        <v>62</v>
      </c>
      <c r="B8" s="255" t="s">
        <v>45</v>
      </c>
      <c r="C8" s="84" t="s">
        <v>46</v>
      </c>
      <c r="D8" s="258"/>
      <c r="E8" s="259"/>
      <c r="F8" s="289"/>
      <c r="G8" s="249"/>
      <c r="H8" s="250"/>
      <c r="I8" s="251"/>
      <c r="J8" s="81"/>
      <c r="K8" s="81"/>
      <c r="L8" s="82" t="s">
        <v>12</v>
      </c>
      <c r="M8" s="124">
        <f aca="true" t="shared" si="2" ref="M8:V8">COUNTIF($J:$J,M$5)</f>
        <v>0</v>
      </c>
      <c r="N8" s="124">
        <f t="shared" si="2"/>
        <v>0</v>
      </c>
      <c r="O8" s="124">
        <f t="shared" si="2"/>
        <v>0</v>
      </c>
      <c r="P8" s="124">
        <f t="shared" si="2"/>
        <v>0</v>
      </c>
      <c r="Q8" s="124">
        <f t="shared" si="2"/>
        <v>0</v>
      </c>
      <c r="R8" s="124">
        <f t="shared" si="2"/>
        <v>0</v>
      </c>
      <c r="S8" s="124">
        <f t="shared" si="2"/>
        <v>0</v>
      </c>
      <c r="T8" s="124">
        <f t="shared" si="2"/>
        <v>0</v>
      </c>
      <c r="U8" s="124">
        <f t="shared" si="2"/>
        <v>0</v>
      </c>
      <c r="V8" s="124">
        <f t="shared" si="2"/>
        <v>0</v>
      </c>
      <c r="W8" s="125">
        <f>SUM(M8:V8)</f>
        <v>0</v>
      </c>
      <c r="X8" s="67"/>
      <c r="Y8" s="67"/>
      <c r="Z8" s="67"/>
    </row>
    <row r="9" spans="1:26" ht="21" customHeight="1">
      <c r="A9" s="253"/>
      <c r="B9" s="256"/>
      <c r="C9" s="260"/>
      <c r="D9" s="261"/>
      <c r="E9" s="262"/>
      <c r="F9" s="263" t="s">
        <v>47</v>
      </c>
      <c r="G9" s="249"/>
      <c r="H9" s="250"/>
      <c r="I9" s="251"/>
      <c r="J9" s="68"/>
      <c r="K9" s="68"/>
      <c r="L9" s="68"/>
      <c r="M9" s="85"/>
      <c r="N9" s="86"/>
      <c r="O9" s="86"/>
      <c r="P9" s="86"/>
      <c r="Q9" s="68"/>
      <c r="R9" s="87"/>
      <c r="S9" s="87"/>
      <c r="T9" s="87"/>
      <c r="U9" s="76"/>
      <c r="V9" s="88"/>
      <c r="W9" s="89"/>
      <c r="X9" s="89"/>
      <c r="Y9" s="87"/>
      <c r="Z9" s="90"/>
    </row>
    <row r="10" spans="1:26" ht="21" customHeight="1" thickBot="1">
      <c r="A10" s="254"/>
      <c r="B10" s="257"/>
      <c r="C10" s="267"/>
      <c r="D10" s="268"/>
      <c r="E10" s="269"/>
      <c r="F10" s="257"/>
      <c r="G10" s="264"/>
      <c r="H10" s="265"/>
      <c r="I10" s="266"/>
      <c r="J10" s="68"/>
      <c r="K10" s="68"/>
      <c r="L10" s="68"/>
      <c r="M10" s="224" t="s">
        <v>13</v>
      </c>
      <c r="N10" s="225"/>
      <c r="O10" s="228" t="s">
        <v>58</v>
      </c>
      <c r="P10" s="229"/>
      <c r="Q10" s="230"/>
      <c r="R10" s="91"/>
      <c r="S10" s="91"/>
      <c r="T10" s="91"/>
      <c r="U10" s="76" t="s">
        <v>48</v>
      </c>
      <c r="V10" s="92" t="s">
        <v>14</v>
      </c>
      <c r="W10" s="93" t="s">
        <v>15</v>
      </c>
      <c r="X10" s="92" t="s">
        <v>16</v>
      </c>
      <c r="Y10" s="93" t="s">
        <v>17</v>
      </c>
      <c r="Z10" s="87"/>
    </row>
    <row r="11" spans="1:26" ht="21" customHeight="1">
      <c r="A11" s="94" t="s">
        <v>49</v>
      </c>
      <c r="B11" s="95" t="s">
        <v>50</v>
      </c>
      <c r="C11" s="67"/>
      <c r="D11" s="87"/>
      <c r="E11" s="87"/>
      <c r="F11" s="87"/>
      <c r="G11" s="68"/>
      <c r="H11" s="68"/>
      <c r="I11" s="68"/>
      <c r="J11" s="68"/>
      <c r="K11" s="68"/>
      <c r="L11" s="68"/>
      <c r="M11" s="226"/>
      <c r="N11" s="227"/>
      <c r="O11" s="231"/>
      <c r="P11" s="232"/>
      <c r="Q11" s="233"/>
      <c r="R11" s="91"/>
      <c r="S11" s="91"/>
      <c r="T11" s="91"/>
      <c r="U11" s="91"/>
      <c r="V11" s="126">
        <f>COUNTIF($U$15:$U$59,4500)</f>
        <v>0</v>
      </c>
      <c r="W11" s="127">
        <v>4500</v>
      </c>
      <c r="X11" s="126">
        <f>COUNTIF($U$15:$U$49,0)</f>
        <v>0</v>
      </c>
      <c r="Y11" s="128">
        <f>V11*W11</f>
        <v>0</v>
      </c>
      <c r="Z11" s="87"/>
    </row>
    <row r="12" spans="1:26" ht="21" customHeight="1">
      <c r="A12" s="68"/>
      <c r="B12" s="68"/>
      <c r="C12" s="67"/>
      <c r="D12" s="234" t="s">
        <v>18</v>
      </c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68"/>
      <c r="R12" s="68"/>
      <c r="S12" s="68"/>
      <c r="T12" s="68"/>
      <c r="U12" s="235"/>
      <c r="V12" s="236"/>
      <c r="W12" s="236"/>
      <c r="X12" s="236"/>
      <c r="Y12" s="237"/>
      <c r="Z12" s="67"/>
    </row>
    <row r="13" spans="1:26" ht="21" customHeight="1">
      <c r="A13" s="96"/>
      <c r="B13" s="238" t="s">
        <v>51</v>
      </c>
      <c r="C13" s="239"/>
      <c r="D13" s="240" t="s">
        <v>52</v>
      </c>
      <c r="E13" s="241"/>
      <c r="F13" s="242" t="s">
        <v>19</v>
      </c>
      <c r="G13" s="244" t="s">
        <v>20</v>
      </c>
      <c r="H13" s="245"/>
      <c r="I13" s="246"/>
      <c r="J13" s="97" t="s">
        <v>53</v>
      </c>
      <c r="K13" s="97" t="s">
        <v>21</v>
      </c>
      <c r="L13" s="247" t="s">
        <v>22</v>
      </c>
      <c r="M13" s="248"/>
      <c r="N13" s="248"/>
      <c r="O13" s="248"/>
      <c r="P13" s="247" t="s">
        <v>23</v>
      </c>
      <c r="Q13" s="248"/>
      <c r="R13" s="248"/>
      <c r="S13" s="248"/>
      <c r="T13" s="98" t="s">
        <v>15</v>
      </c>
      <c r="U13" s="216" t="s">
        <v>24</v>
      </c>
      <c r="V13" s="118" t="s">
        <v>25</v>
      </c>
      <c r="W13" s="99"/>
      <c r="X13" s="100"/>
      <c r="Y13" s="101" t="s">
        <v>54</v>
      </c>
      <c r="Z13" s="68"/>
    </row>
    <row r="14" spans="1:26" ht="21" customHeight="1">
      <c r="A14" s="102" t="s">
        <v>55</v>
      </c>
      <c r="B14" s="79" t="s">
        <v>26</v>
      </c>
      <c r="C14" s="103" t="s">
        <v>27</v>
      </c>
      <c r="D14" s="103" t="s">
        <v>28</v>
      </c>
      <c r="E14" s="79" t="s">
        <v>29</v>
      </c>
      <c r="F14" s="243"/>
      <c r="G14" s="104" t="s">
        <v>30</v>
      </c>
      <c r="H14" s="104" t="s">
        <v>31</v>
      </c>
      <c r="I14" s="105" t="s">
        <v>32</v>
      </c>
      <c r="J14" s="106" t="s">
        <v>33</v>
      </c>
      <c r="K14" s="106" t="s">
        <v>34</v>
      </c>
      <c r="L14" s="107" t="s">
        <v>35</v>
      </c>
      <c r="M14" s="107" t="s">
        <v>36</v>
      </c>
      <c r="N14" s="107" t="s">
        <v>37</v>
      </c>
      <c r="O14" s="108" t="s">
        <v>38</v>
      </c>
      <c r="P14" s="107" t="s">
        <v>35</v>
      </c>
      <c r="Q14" s="107" t="s">
        <v>36</v>
      </c>
      <c r="R14" s="107" t="s">
        <v>37</v>
      </c>
      <c r="S14" s="108" t="s">
        <v>38</v>
      </c>
      <c r="T14" s="109">
        <v>4500</v>
      </c>
      <c r="U14" s="217"/>
      <c r="V14" s="218" t="s">
        <v>56</v>
      </c>
      <c r="W14" s="219"/>
      <c r="X14" s="220"/>
      <c r="Y14" s="101" t="s">
        <v>39</v>
      </c>
      <c r="Z14" s="68"/>
    </row>
    <row r="15" spans="1:26" ht="45" customHeight="1">
      <c r="A15" s="102">
        <v>1</v>
      </c>
      <c r="B15" s="110">
        <f aca="true" t="shared" si="3" ref="B15:C24">PHONETIC(D15)</f>
      </c>
      <c r="C15" s="110">
        <f>PHONETIC(E15)</f>
      </c>
      <c r="D15" s="110"/>
      <c r="E15" s="110"/>
      <c r="F15" s="110"/>
      <c r="G15" s="111"/>
      <c r="H15" s="111"/>
      <c r="I15" s="111"/>
      <c r="J15" s="112"/>
      <c r="K15" s="112"/>
      <c r="L15" s="110"/>
      <c r="M15" s="110"/>
      <c r="N15" s="110"/>
      <c r="O15" s="110"/>
      <c r="P15" s="110"/>
      <c r="Q15" s="110"/>
      <c r="R15" s="110"/>
      <c r="S15" s="113"/>
      <c r="T15" s="114">
        <f aca="true" t="shared" si="4" ref="T15:T24">IF(D15="","",IF(U15="免除",0,4500))</f>
      </c>
      <c r="U15" s="115"/>
      <c r="V15" s="221"/>
      <c r="W15" s="222"/>
      <c r="X15" s="223"/>
      <c r="Y15" s="101"/>
      <c r="Z15" s="68"/>
    </row>
    <row r="16" spans="1:26" ht="45" customHeight="1">
      <c r="A16" s="79">
        <v>2</v>
      </c>
      <c r="B16" s="116">
        <f t="shared" si="3"/>
      </c>
      <c r="C16" s="116">
        <f t="shared" si="3"/>
      </c>
      <c r="D16" s="110"/>
      <c r="E16" s="116"/>
      <c r="F16" s="110"/>
      <c r="G16" s="111"/>
      <c r="H16" s="111"/>
      <c r="I16" s="111"/>
      <c r="J16" s="112"/>
      <c r="K16" s="112"/>
      <c r="L16" s="110"/>
      <c r="M16" s="110"/>
      <c r="N16" s="110"/>
      <c r="O16" s="116"/>
      <c r="P16" s="110"/>
      <c r="Q16" s="110"/>
      <c r="R16" s="110"/>
      <c r="S16" s="116"/>
      <c r="T16" s="114">
        <f t="shared" si="4"/>
      </c>
      <c r="U16" s="115"/>
      <c r="V16" s="213"/>
      <c r="W16" s="214"/>
      <c r="X16" s="215"/>
      <c r="Y16" s="101"/>
      <c r="Z16" s="68"/>
    </row>
    <row r="17" spans="1:26" ht="45" customHeight="1">
      <c r="A17" s="79">
        <v>3</v>
      </c>
      <c r="B17" s="116">
        <f t="shared" si="3"/>
      </c>
      <c r="C17" s="116">
        <f t="shared" si="3"/>
      </c>
      <c r="D17" s="116"/>
      <c r="E17" s="116"/>
      <c r="F17" s="110"/>
      <c r="G17" s="111"/>
      <c r="H17" s="111"/>
      <c r="I17" s="111"/>
      <c r="J17" s="112"/>
      <c r="K17" s="112"/>
      <c r="L17" s="110"/>
      <c r="M17" s="110"/>
      <c r="N17" s="110"/>
      <c r="O17" s="116"/>
      <c r="P17" s="110"/>
      <c r="Q17" s="110"/>
      <c r="R17" s="110"/>
      <c r="S17" s="116"/>
      <c r="T17" s="114">
        <f t="shared" si="4"/>
      </c>
      <c r="U17" s="115"/>
      <c r="V17" s="213"/>
      <c r="W17" s="214"/>
      <c r="X17" s="215"/>
      <c r="Y17" s="101"/>
      <c r="Z17" s="68"/>
    </row>
    <row r="18" spans="1:26" ht="45" customHeight="1">
      <c r="A18" s="79">
        <v>4</v>
      </c>
      <c r="B18" s="116">
        <f t="shared" si="3"/>
      </c>
      <c r="C18" s="116">
        <f t="shared" si="3"/>
      </c>
      <c r="D18" s="116"/>
      <c r="E18" s="116"/>
      <c r="F18" s="110"/>
      <c r="G18" s="111"/>
      <c r="H18" s="111"/>
      <c r="I18" s="111"/>
      <c r="J18" s="112"/>
      <c r="K18" s="112"/>
      <c r="L18" s="110"/>
      <c r="M18" s="110"/>
      <c r="N18" s="110"/>
      <c r="O18" s="116"/>
      <c r="P18" s="110"/>
      <c r="Q18" s="110"/>
      <c r="R18" s="110"/>
      <c r="S18" s="117"/>
      <c r="T18" s="114">
        <f t="shared" si="4"/>
      </c>
      <c r="U18" s="115"/>
      <c r="V18" s="213"/>
      <c r="W18" s="214"/>
      <c r="X18" s="215"/>
      <c r="Y18" s="101"/>
      <c r="Z18" s="68"/>
    </row>
    <row r="19" spans="1:26" ht="45" customHeight="1">
      <c r="A19" s="79">
        <v>5</v>
      </c>
      <c r="B19" s="116">
        <f t="shared" si="3"/>
      </c>
      <c r="C19" s="116">
        <f t="shared" si="3"/>
      </c>
      <c r="D19" s="116"/>
      <c r="E19" s="116"/>
      <c r="F19" s="110"/>
      <c r="G19" s="111"/>
      <c r="H19" s="111"/>
      <c r="I19" s="111"/>
      <c r="J19" s="112"/>
      <c r="K19" s="112"/>
      <c r="L19" s="110"/>
      <c r="M19" s="110"/>
      <c r="N19" s="110"/>
      <c r="O19" s="116"/>
      <c r="P19" s="110"/>
      <c r="Q19" s="110"/>
      <c r="R19" s="110"/>
      <c r="S19" s="117"/>
      <c r="T19" s="114">
        <f t="shared" si="4"/>
      </c>
      <c r="U19" s="115"/>
      <c r="V19" s="213"/>
      <c r="W19" s="214"/>
      <c r="X19" s="215"/>
      <c r="Y19" s="101"/>
      <c r="Z19" s="68"/>
    </row>
    <row r="20" spans="1:26" ht="45" customHeight="1">
      <c r="A20" s="79">
        <v>6</v>
      </c>
      <c r="B20" s="116">
        <f t="shared" si="3"/>
      </c>
      <c r="C20" s="116">
        <f t="shared" si="3"/>
      </c>
      <c r="D20" s="116"/>
      <c r="E20" s="116"/>
      <c r="F20" s="110"/>
      <c r="G20" s="111"/>
      <c r="H20" s="111"/>
      <c r="I20" s="111"/>
      <c r="J20" s="112"/>
      <c r="K20" s="112"/>
      <c r="L20" s="110"/>
      <c r="M20" s="110"/>
      <c r="N20" s="110"/>
      <c r="O20" s="116"/>
      <c r="P20" s="110"/>
      <c r="Q20" s="110"/>
      <c r="R20" s="110"/>
      <c r="S20" s="116"/>
      <c r="T20" s="114">
        <f t="shared" si="4"/>
      </c>
      <c r="U20" s="115"/>
      <c r="V20" s="213"/>
      <c r="W20" s="214"/>
      <c r="X20" s="215"/>
      <c r="Y20" s="101"/>
      <c r="Z20" s="68"/>
    </row>
    <row r="21" spans="1:26" ht="45" customHeight="1">
      <c r="A21" s="79">
        <v>7</v>
      </c>
      <c r="B21" s="116">
        <f t="shared" si="3"/>
      </c>
      <c r="C21" s="116">
        <f t="shared" si="3"/>
      </c>
      <c r="D21" s="116"/>
      <c r="E21" s="116"/>
      <c r="F21" s="110"/>
      <c r="G21" s="111"/>
      <c r="H21" s="111"/>
      <c r="I21" s="111"/>
      <c r="J21" s="112"/>
      <c r="K21" s="112"/>
      <c r="L21" s="110"/>
      <c r="M21" s="110"/>
      <c r="N21" s="110"/>
      <c r="O21" s="116"/>
      <c r="P21" s="110"/>
      <c r="Q21" s="110"/>
      <c r="R21" s="110"/>
      <c r="S21" s="117"/>
      <c r="T21" s="114">
        <f t="shared" si="4"/>
      </c>
      <c r="U21" s="115"/>
      <c r="V21" s="213"/>
      <c r="W21" s="214"/>
      <c r="X21" s="215"/>
      <c r="Y21" s="101"/>
      <c r="Z21" s="68"/>
    </row>
    <row r="22" spans="1:26" ht="45" customHeight="1">
      <c r="A22" s="79">
        <v>8</v>
      </c>
      <c r="B22" s="116">
        <f t="shared" si="3"/>
      </c>
      <c r="C22" s="116">
        <f t="shared" si="3"/>
      </c>
      <c r="D22" s="116"/>
      <c r="E22" s="116"/>
      <c r="F22" s="110"/>
      <c r="G22" s="111"/>
      <c r="H22" s="111"/>
      <c r="I22" s="111"/>
      <c r="J22" s="112"/>
      <c r="K22" s="112"/>
      <c r="L22" s="110"/>
      <c r="M22" s="110"/>
      <c r="N22" s="110"/>
      <c r="O22" s="116"/>
      <c r="P22" s="110"/>
      <c r="Q22" s="110"/>
      <c r="R22" s="110"/>
      <c r="S22" s="117"/>
      <c r="T22" s="114">
        <f t="shared" si="4"/>
      </c>
      <c r="U22" s="115"/>
      <c r="V22" s="213"/>
      <c r="W22" s="214"/>
      <c r="X22" s="215"/>
      <c r="Y22" s="101"/>
      <c r="Z22" s="68"/>
    </row>
    <row r="23" spans="1:26" ht="45" customHeight="1">
      <c r="A23" s="79">
        <v>9</v>
      </c>
      <c r="B23" s="116">
        <f t="shared" si="3"/>
      </c>
      <c r="C23" s="116">
        <f t="shared" si="3"/>
      </c>
      <c r="D23" s="116"/>
      <c r="E23" s="116"/>
      <c r="F23" s="110"/>
      <c r="G23" s="111"/>
      <c r="H23" s="111"/>
      <c r="I23" s="111"/>
      <c r="J23" s="112"/>
      <c r="K23" s="112"/>
      <c r="L23" s="110"/>
      <c r="M23" s="110"/>
      <c r="N23" s="110"/>
      <c r="O23" s="116"/>
      <c r="P23" s="110"/>
      <c r="Q23" s="110"/>
      <c r="R23" s="110"/>
      <c r="S23" s="117"/>
      <c r="T23" s="114">
        <f t="shared" si="4"/>
      </c>
      <c r="U23" s="115"/>
      <c r="V23" s="213"/>
      <c r="W23" s="214"/>
      <c r="X23" s="215"/>
      <c r="Y23" s="101"/>
      <c r="Z23" s="68"/>
    </row>
    <row r="24" spans="1:26" ht="45" customHeight="1">
      <c r="A24" s="79">
        <v>10</v>
      </c>
      <c r="B24" s="116">
        <f t="shared" si="3"/>
      </c>
      <c r="C24" s="116">
        <f t="shared" si="3"/>
      </c>
      <c r="D24" s="116"/>
      <c r="E24" s="116"/>
      <c r="F24" s="110"/>
      <c r="G24" s="111"/>
      <c r="H24" s="111"/>
      <c r="I24" s="111"/>
      <c r="J24" s="112"/>
      <c r="K24" s="112"/>
      <c r="L24" s="110"/>
      <c r="M24" s="110"/>
      <c r="N24" s="110"/>
      <c r="O24" s="116"/>
      <c r="P24" s="110"/>
      <c r="Q24" s="110"/>
      <c r="R24" s="110"/>
      <c r="S24" s="117"/>
      <c r="T24" s="114">
        <f t="shared" si="4"/>
      </c>
      <c r="U24" s="115"/>
      <c r="V24" s="213"/>
      <c r="W24" s="214"/>
      <c r="X24" s="215"/>
      <c r="Y24" s="101"/>
      <c r="Z24" s="68"/>
    </row>
  </sheetData>
  <sheetProtection/>
  <mergeCells count="40">
    <mergeCell ref="O3:R3"/>
    <mergeCell ref="Y3:Z3"/>
    <mergeCell ref="A5:A7"/>
    <mergeCell ref="C5:E5"/>
    <mergeCell ref="F5:F6"/>
    <mergeCell ref="G5:I6"/>
    <mergeCell ref="B6:B7"/>
    <mergeCell ref="C6:D6"/>
    <mergeCell ref="C7:D7"/>
    <mergeCell ref="F7:F8"/>
    <mergeCell ref="G7:I8"/>
    <mergeCell ref="A8:A10"/>
    <mergeCell ref="B8:B10"/>
    <mergeCell ref="D8:E8"/>
    <mergeCell ref="C9:E9"/>
    <mergeCell ref="F9:F10"/>
    <mergeCell ref="G9:I10"/>
    <mergeCell ref="C10:E10"/>
    <mergeCell ref="M10:N11"/>
    <mergeCell ref="O10:Q11"/>
    <mergeCell ref="D12:P12"/>
    <mergeCell ref="U12:Y12"/>
    <mergeCell ref="B13:C13"/>
    <mergeCell ref="D13:E13"/>
    <mergeCell ref="F13:F14"/>
    <mergeCell ref="G13:I13"/>
    <mergeCell ref="L13:O13"/>
    <mergeCell ref="P13:S13"/>
    <mergeCell ref="U13:U14"/>
    <mergeCell ref="V14:X14"/>
    <mergeCell ref="V15:X15"/>
    <mergeCell ref="V16:X16"/>
    <mergeCell ref="V17:X17"/>
    <mergeCell ref="V18:X18"/>
    <mergeCell ref="V19:X19"/>
    <mergeCell ref="V20:X20"/>
    <mergeCell ref="V21:X21"/>
    <mergeCell ref="V22:X22"/>
    <mergeCell ref="V23:X23"/>
    <mergeCell ref="V24:X24"/>
  </mergeCells>
  <dataValidations count="12">
    <dataValidation type="list" allowBlank="1" showInputMessage="1" showErrorMessage="1" sqref="F15:F24">
      <formula1>"男,女"</formula1>
    </dataValidation>
    <dataValidation type="list" allowBlank="1" showInputMessage="1" showErrorMessage="1" sqref="A8:A10">
      <formula1>"北海道,青森県,秋田県,岩手県,山形県,宮城県,福島県,新潟県,群馬県,栃木県,茨城県,千葉県,埼玉県, 東京都,神奈川県,静岡県,山梨県,長野県,富山県,石川県,福井県,滋賀県,岐阜県,愛知県,三重県,奈良県,和歌山県,大阪府,京都府,兵庫県,岡山県,鳥取県,島根県,広島県,山口県,香川県,徳島県,愛媛県,高知県,福岡県,佐賀県,長崎県,大分県,宮崎県,熊本県,鹿児島県,沖縄県"</formula1>
    </dataValidation>
    <dataValidation allowBlank="1" showInputMessage="1" showErrorMessage="1" imeMode="on" sqref="V15:V24 O15:O24 G5:I6 C6:D7 C9:E10 D15:E24 S15:S24"/>
    <dataValidation allowBlank="1" showInputMessage="1" showErrorMessage="1" imeMode="halfKatakana" sqref="C5:E5"/>
    <dataValidation allowBlank="1" showInputMessage="1" showErrorMessage="1" promptTitle="ハイフンは不要" prompt="0312345678" imeMode="halfAlpha" sqref="G7:H10"/>
    <dataValidation showInputMessage="1" showErrorMessage="1" promptTitle="ハイフンは不要" prompt="1234567" imeMode="disabled" sqref="D8:E8"/>
    <dataValidation type="list" allowBlank="1" showInputMessage="1" showErrorMessage="1" sqref="U15:U24">
      <formula1>"免除"</formula1>
    </dataValidation>
    <dataValidation allowBlank="1" showErrorMessage="1" promptTitle="作成日・変更日を入力して下さい" prompt="Ctrl(コントロール)キーを押しながら；(セミコロン)キーを押すと自動的に入力されます。" sqref="Y3:Z3"/>
    <dataValidation type="list" allowBlank="1" showInputMessage="1" showErrorMessage="1" sqref="G15:I24">
      <formula1>"1,2,3,4,5,6,7,8,9,特別"</formula1>
    </dataValidation>
    <dataValidation type="list" allowBlank="1" showInputMessage="1" showErrorMessage="1" prompt="全体会場行きバス利用をご希望の方は○を選択してください。" sqref="K15:K24">
      <formula1>"○"</formula1>
    </dataValidation>
    <dataValidation type="list" allowBlank="1" showInputMessage="1" showErrorMessage="1" prompt="記号に対応するホテルは、2次案内の「宿泊のご案内」をご覧ください。" sqref="L15:N24 P15:R24">
      <formula1>"A-1,A-2,A-3,A-4,A-5,A-6,A-7,A-8,A-9,A-10,A-11,A-12,B-1,B-2,B-3,B-4,C-1,C-2,C-3,C-4,D-1,D-2,D-3,D-4,D-5,D-6"</formula1>
    </dataValidation>
    <dataValidation type="list" allowBlank="1" showInputMessage="1" showErrorMessage="1" prompt="シャトルバスの記号（行き先）は、大会ホームページの「シャトルバス運行のご案内」をご覧ください。" sqref="J15:J24">
      <formula1>"A,B,C,D,E,F,G,H"</formula1>
    </dataValidation>
  </dataValidations>
  <printOptions/>
  <pageMargins left="0.7086614173228347" right="0.31496062992125984" top="0.7480314960629921" bottom="0.5511811023622047" header="0.31496062992125984" footer="0.31496062992125984"/>
  <pageSetup fitToHeight="1" fitToWidth="1" horizontalDpi="600" verticalDpi="600" orientation="landscape" paperSize="9" scale="7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pefpta</dc:creator>
  <cp:keywords/>
  <dc:description/>
  <cp:lastModifiedBy>pefpta</cp:lastModifiedBy>
  <cp:lastPrinted>2016-07-19T10:42:13Z</cp:lastPrinted>
  <dcterms:created xsi:type="dcterms:W3CDTF">2016-07-19T08:56:18Z</dcterms:created>
  <dcterms:modified xsi:type="dcterms:W3CDTF">2016-07-20T02:25:56Z</dcterms:modified>
  <cp:category/>
  <cp:version/>
  <cp:contentType/>
  <cp:contentStatus/>
</cp:coreProperties>
</file>